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adot-my.sharepoint.com/personal/sean_passick_iowadot_us/Documents/Sean/Desktop/ROW Forms/"/>
    </mc:Choice>
  </mc:AlternateContent>
  <xr:revisionPtr revIDLastSave="3" documentId="8_{21037892-7E89-4A9A-97C9-6CA371A2646E}" xr6:coauthVersionLast="47" xr6:coauthVersionMax="47" xr10:uidLastSave="{E6AA9AAF-E492-40A4-86D5-2CDF4DBA8A7B}"/>
  <bookViews>
    <workbookView xWindow="-28920" yWindow="-120" windowWidth="29040" windowHeight="15720" xr2:uid="{6B9DC2DF-B398-4ED8-A1E8-710AB471AB98}"/>
  </bookViews>
  <sheets>
    <sheet name="Sheet1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8" i="2" l="1"/>
  <c r="AN13" i="2"/>
</calcChain>
</file>

<file path=xl/sharedStrings.xml><?xml version="1.0" encoding="utf-8"?>
<sst xmlns="http://schemas.openxmlformats.org/spreadsheetml/2006/main" count="541" uniqueCount="291">
  <si>
    <t>District</t>
  </si>
  <si>
    <t>County</t>
  </si>
  <si>
    <t>Construction #</t>
  </si>
  <si>
    <t>ROW Project #</t>
  </si>
  <si>
    <t>Company</t>
  </si>
  <si>
    <t>Agreement #</t>
  </si>
  <si>
    <t>Supplier ID</t>
  </si>
  <si>
    <t>Workday Contract Number</t>
  </si>
  <si>
    <t>MW Link</t>
  </si>
  <si>
    <t>Letting Date</t>
  </si>
  <si>
    <t>Pre-Audit Status</t>
  </si>
  <si>
    <t>FHWA Approval Status</t>
  </si>
  <si>
    <t>Agreement Status</t>
  </si>
  <si>
    <t>Date Fully Executed</t>
  </si>
  <si>
    <t xml:space="preserve">Release Required </t>
  </si>
  <si>
    <t>Exhibit for Release</t>
  </si>
  <si>
    <t>Release Status</t>
  </si>
  <si>
    <t>Date Recorded</t>
  </si>
  <si>
    <t>Amendment Needed</t>
  </si>
  <si>
    <t>Date of most Recent Invoice</t>
  </si>
  <si>
    <t>Has the Invoice been Paid</t>
  </si>
  <si>
    <t>Final Invoice Received</t>
  </si>
  <si>
    <t xml:space="preserve">Cert. of Completion </t>
  </si>
  <si>
    <t>Final Audit Status</t>
  </si>
  <si>
    <t>Retention Released</t>
  </si>
  <si>
    <t>Fully Paid</t>
  </si>
  <si>
    <t>Closed in Workday</t>
  </si>
  <si>
    <t>ERMS Submittal Date</t>
  </si>
  <si>
    <t>Next Steps/Pending</t>
  </si>
  <si>
    <t>Date Updated</t>
  </si>
  <si>
    <t>Agent</t>
  </si>
  <si>
    <t>PMB FY Estimate</t>
  </si>
  <si>
    <t>Utilites Share of PMB Estimate</t>
  </si>
  <si>
    <t>Agreement Amount</t>
  </si>
  <si>
    <t>Amendment Amount</t>
  </si>
  <si>
    <t>Total Invoiced to Date</t>
  </si>
  <si>
    <t>Total Progress Payments Made</t>
  </si>
  <si>
    <t>Outstanding Balance on Invoice Received</t>
  </si>
  <si>
    <t xml:space="preserve">Total Unpaid Retention </t>
  </si>
  <si>
    <t xml:space="preserve">Remaining Liability </t>
  </si>
  <si>
    <t>Boone</t>
  </si>
  <si>
    <t>STP-017-2(23)--2C-08</t>
  </si>
  <si>
    <t>STPN-017-2(21)--2J-08</t>
  </si>
  <si>
    <t>CIPCO</t>
  </si>
  <si>
    <t>00002106815</t>
  </si>
  <si>
    <t>MW</t>
  </si>
  <si>
    <t>N/A</t>
  </si>
  <si>
    <t>Yes</t>
  </si>
  <si>
    <t>No</t>
  </si>
  <si>
    <t>Matt (prior agent) Dana</t>
  </si>
  <si>
    <t>Prior to me</t>
  </si>
  <si>
    <t>00002112722</t>
  </si>
  <si>
    <t>Fully Executed</t>
  </si>
  <si>
    <t xml:space="preserve">Alliant Energy (Gas) </t>
  </si>
  <si>
    <t>U-2021-00003488</t>
  </si>
  <si>
    <t>00002106184</t>
  </si>
  <si>
    <t>CNTRT-00003488</t>
  </si>
  <si>
    <t>Waived - 10/12/2021</t>
  </si>
  <si>
    <t>10.19.2021</t>
  </si>
  <si>
    <t>Will eventually need one; cannot move forward with it until receive "paid" invoices and detailed breakdown of costs.</t>
  </si>
  <si>
    <t>Invoices received is not a "paid" invoice; it was a general billing invoice, like what they send out to their customers.  No detail, nor was the breakdown of costs.</t>
  </si>
  <si>
    <t>DUC executed on 03/15/23.</t>
  </si>
  <si>
    <t>Cannot start the Final Audit process until adequate invoices are received.</t>
  </si>
  <si>
    <t>01/14/25 - Finally got to speak to Jason; come to find out that he had also been trying to call me, but wasn't able to leave a message.  He had seen my email I sent this morning.  His call came in under a name I had never heard or seen before (Michele Miell); I let Jason know and he is going to contact their IT department.  We set up a Teams meeting for the next day, Wed the 15th, to discuss the 2 Boone projects for reimbursement and the agreement for Polk/Story.
12/26/2024 - called and left a message for Jason to call me back.
Waiting for Alliant (gas) to send adequate documentation before payment can be made.  They need to send an actual "paid" invoice(s), with detail, if any subcontractors were used and detailed breakdown of costs with work done in-house.  Process(s) of payment can start after that: Workday, Final Audit, and DIR - 08/05/24.  Still waiting for documentation of actual "paid" invoices and cost breakdown - 10/03/24</t>
  </si>
  <si>
    <t>Matt (prior agent) Dana - transferring to Angela</t>
  </si>
  <si>
    <t>0 - waiting on adequate and correct documentation of invoices -08/01/2024</t>
  </si>
  <si>
    <t>N/A at this time due to needing adequate documentation from Alliant; they are working on it.</t>
  </si>
  <si>
    <t>No payment has been made as of current.</t>
  </si>
  <si>
    <t>Alliant Energy (Elect) - (Interstate Power and Light Company)</t>
  </si>
  <si>
    <t>U-2020-22758A</t>
  </si>
  <si>
    <t>CNTRT-00003418</t>
  </si>
  <si>
    <t>Waived - 11/17/2020</t>
  </si>
  <si>
    <t>Fully Executed (elec) agreement on 3/9/21; addendum was needed due to cost increase: 10/14/21.  Fully executed addendum 10/13/21.</t>
  </si>
  <si>
    <t>10.14.2021</t>
  </si>
  <si>
    <t>Yes -due to cost increase.  Fully executed addendum 10/13/21.</t>
  </si>
  <si>
    <t>DUC executed on 01/03/2022.</t>
  </si>
  <si>
    <t>01/14/25 - Finally got to speak to Jason; come to find out that he had also been trying to call me, but wasn't able to leave a message.  He had seen my email I sent this morning.  His call came in under a name I had never heard or seen before (Michele Miell); I let Jason know and he is going to contact their IT department.  We set up a Teams meeting for the next day, Wed the 15th, to discuss the 2 Boone projects for reimbursement and the agreement for Polk/Story.
12/26/2024 - called and left a message for Jason to call me back.
Waiting for Alliant (elect) to send adequate documentation before payment can be made.  They need to send an actual "paid" invoice(s), with detail, if any subcontractors were used and detailed breakdown of costs with work done in-house.  Process(s) of payment can start after that: Workday, Final Audit, and DIR.  Alliant sent another bill, not an invoice or detailed breakdown of costs - 08/20/24.  I called and emailed with no response yet.  I also asked Sarah for a copy of the detailed breakdown of what Alliant gave for a project they were on in her region to show that they can do a breakdown of costs - 08/21/224.  Still waiting for documentation of actual "paid" invoices and cost breakdown - 10/03/24</t>
  </si>
  <si>
    <t>No Pre-Audit needed; under $50k.</t>
  </si>
  <si>
    <t>Jasper</t>
  </si>
  <si>
    <t>BRFN-006-4(175)--39-50</t>
  </si>
  <si>
    <t>STPN-006-4(176)--2J-50</t>
  </si>
  <si>
    <t>IRUA (water)</t>
  </si>
  <si>
    <t>U-2021-00003615</t>
  </si>
  <si>
    <t>00002112807</t>
  </si>
  <si>
    <t>CNTRT-00003615</t>
  </si>
  <si>
    <r>
      <t xml:space="preserve">Fully Executed.  Updated in Workday.  However, might need contract "end" date to be amended - 7/27/23.  Find out from IRUA if 11/16/24 end date for reimbursement payment is going to work for them to get all invoices in to pay, or if the end date needs to be amended. </t>
    </r>
    <r>
      <rPr>
        <b/>
        <sz val="10"/>
        <color theme="1"/>
        <rFont val="Calibri"/>
        <family val="2"/>
        <scheme val="minor"/>
      </rPr>
      <t>Sent email to IRUA 8/3/23 asking if work has been completed (DP).</t>
    </r>
  </si>
  <si>
    <t>12.1.2021</t>
  </si>
  <si>
    <t>01/07/2025 - DIR preparation request sent to Allyssa.  (IRUA's work is completed).
Cannot start DIR request until invoice(s) have been received - 08/01/2024</t>
  </si>
  <si>
    <t>Have not received invoices from company.</t>
  </si>
  <si>
    <t>Waiting for invoices to come in from IRUA.</t>
  </si>
  <si>
    <t>No COC as of current.</t>
  </si>
  <si>
    <t>Final Audit cannot be requested until invoices have been received.</t>
  </si>
  <si>
    <t xml:space="preserve">
01/07/2025 - DIR preparation request sent to Allyssa.  COC was sent to IRUA.
01/06/2025 - Informed Matt of Deanne's and my discussion was regarding the situation.  He said he would try to start working on getting me something by the end of the week or the following.
01/02/2025- Matt called back; he didn't know what project I was referring to and couldn't find it in their current system.  I explained to him that this was back in 2021, he was then able to find that the project of where they had been impacted.  He told me that the work had been completed back in 2021 and Michael Madren had been overseeing it.  He was not able to find any records or emails for invoicing to provide since Michael didn't leave that information before leaving.  I discussed the situation with Deanne, we decided since the amount is just under $4,000 that we would have a summary invoice from the estimate used as the invoice, but Matt would need to provide this to me.  As well as submitting a COC, and the DIR needs to be started. Called again and left message; also sent an email afterwards requesting a call about this project and another.
12/18/2024 - Called and left message; no response.
10/01/2024: waiting for invoices before making payment.                                                             
7/26/2024: Still have not received invoices from IRUA. 
10/01/24: Still waiting on invoices; no invoices at all  have been received.
</t>
  </si>
  <si>
    <t>DOT share:   $3,977.28        Total cost: $4,678.20</t>
  </si>
  <si>
    <t xml:space="preserve">None , waiting on IRUA to send in their invoice(s). </t>
  </si>
  <si>
    <t>Polk/Story</t>
  </si>
  <si>
    <t>IM-NHS-035-4(244)95--03-77</t>
  </si>
  <si>
    <t>IMN-035-4(266)102--0E-85</t>
  </si>
  <si>
    <t>NNG</t>
  </si>
  <si>
    <t>U-2021-00003538</t>
  </si>
  <si>
    <t>00003038328</t>
  </si>
  <si>
    <t>CNTRT-00003538</t>
  </si>
  <si>
    <t>12.20.2022</t>
  </si>
  <si>
    <t>CNTRT-00003538, Fully Executed, COC sent with</t>
  </si>
  <si>
    <t>2.2.2022</t>
  </si>
  <si>
    <t>Cannot start DIR request until invoices are received.</t>
  </si>
  <si>
    <t xml:space="preserve">Yes, there was a revision done a year after the agreement was signed that impacted them more; which made the costs go up.  </t>
  </si>
  <si>
    <t>No invoices have been sent.</t>
  </si>
  <si>
    <t xml:space="preserve">No </t>
  </si>
  <si>
    <t xml:space="preserve">Final Audit cannot be requested unti </t>
  </si>
  <si>
    <t>Will need to discuss with Deanne since this was prior to me.  There is a "new" estimate that was submitted in 2022 ( a yr after the agreement was signed); it was in put in the Estimates file, and there is nothing in the Invoices file.  An addendum will need to executed.  I need to find out whether or not if the "new" estimate is actually an estimate or if it is an invoice.  NOTE:  ask district if this was added into construction!</t>
  </si>
  <si>
    <t>Matt (prior agent) Dana - maybe</t>
  </si>
  <si>
    <t>No State share or Company share listed on the agreement.  State's responsibility for reimbursement is $250,034.00.</t>
  </si>
  <si>
    <t>N/A at the moment, but more than likely there will be an addendum.</t>
  </si>
  <si>
    <t>N/A as of current due to there was a revision after the agreement was signed , and addendum will be needed.</t>
  </si>
  <si>
    <t>IMN-035-4(243)95--0E-77</t>
  </si>
  <si>
    <t>City of Ames (Elec Trans)</t>
  </si>
  <si>
    <t>U-2022-00003741A</t>
  </si>
  <si>
    <t>00002127442</t>
  </si>
  <si>
    <t>CNTRT-00003741</t>
  </si>
  <si>
    <t>No Pre-Audit as of current, as there are no invoices.</t>
  </si>
  <si>
    <t xml:space="preserve"> Fully executed.</t>
  </si>
  <si>
    <t>Need to discuss with Deanne due to the conditions that were stated in the agreement (Exhibit A was not included in the agreement for some reason and stated that on the title of Exhibit A.  I am very unsure, as there are also some contradictions in the agreement as well.</t>
  </si>
  <si>
    <t>No DIR as there has been no invoices received by City of Ames (elect).</t>
  </si>
  <si>
    <t>Yes, there was an addendum done and executed by Matt on 10/04/2022.</t>
  </si>
  <si>
    <t>No Final Audit .  No invoices as of current.  No Pre-Audit either.</t>
  </si>
  <si>
    <t>Definitely need Deanne's help on this one.  The way the agreement was written out in regard to the easements has conflicting info, and was written in a way I am not understanding.  It is stated that CIPCO will be aquiring the easements and City of Ames will be going into that same easement and it is not reimbursable to the City of Ames.  Was the easement Ames had currently been in belong to CIPCO as well?  Does there need to be a DIR if they were in CIPCO's easement?  Is all of Ames relocation going into the new easement CIPCO aquired?  There is a lot of confusing information I need clarification on. This is also the same with the addendum, and am not understanding why there is such a massively huge difference in the amount.  No invoices have been sent in - 06/14/2024.  Lyndon emailed me about how we want the invoicing to be and what else is needed; we are going to set up a Teams meeting - 08/01/2024.  Discussed with Deanne; City of Ames will be reimbursed for their easement they relinquished, and are going into CIPCO's new easement (joint easement).   Meeting with Lyndon and engineer consultants (Jarrod and Stacey) to go over the invoice(s) and reimbursement process; what is needed for detail with the invoices of breakdown costs.  Lyndon and Jarrod said they will start working on getting something sent to me, and requested another meeting be set when they send me the invoices and cost breakdown - 09/11/24
12/03/2024 - Reviewing City of Ames invoices for progress payment; half way through it.  There are a couple of questions I need clarification on so far.</t>
  </si>
  <si>
    <t>Done by Matt after I started.</t>
  </si>
  <si>
    <t>State's share is 100% at $383,400.00</t>
  </si>
  <si>
    <t xml:space="preserve">Amended total amount: $2,404,000.00. </t>
  </si>
  <si>
    <t>$2,404,000.00 - Need to talk with Deanne about this since this was done prior to me.</t>
  </si>
  <si>
    <t>IMN-035-4(243)95--0E-77 
IMN-035-4(266)102--0E-85</t>
  </si>
  <si>
    <t>Alliant (ele)</t>
  </si>
  <si>
    <t>U-2024-</t>
  </si>
  <si>
    <t>Pre-Audit needs requested</t>
  </si>
  <si>
    <t>Need info to draft agreement; sent email to Matt Dean requesting infor 12/5/23 (DP).  All info has been received and the agreement can be started. - 05/31/2024.</t>
  </si>
  <si>
    <t>Not at this time.</t>
  </si>
  <si>
    <t>DIR cannot be started yet.</t>
  </si>
  <si>
    <t>No invoices as of current.</t>
  </si>
  <si>
    <t>No Final Audit as of current.  Agreement is in beginnig stages of being made.</t>
  </si>
  <si>
    <t xml:space="preserve">01/14/25 - Finally got to speak to Jason; come to find out that he had also been trying to call me, but wasn't able to leave a message.  He had seen my email I sent this morning.  His call came in under a name I had never heard or seen before (Michele Miell); I let Jason know and he is going to contact their IT department.  We set up a Teams meeting for the next day, Wed the 15th, to discuss the 2 Boone projects for reimbursement and the agreement for Polk/Story.
10/29/2024: Waiting for Alliant to revise their estimate.  All documents are in to start making the agreement now.  Agreement can be started, and a Pre-Audit request is needed.  Found a couple of questionable </t>
  </si>
  <si>
    <t>Matt (prior agent) Dana - tranferring to Angela</t>
  </si>
  <si>
    <t>$137.936.23</t>
  </si>
  <si>
    <t>No invoices received as of current.</t>
  </si>
  <si>
    <t>$137,936.23 according to the estimate; no invoices received as of current - 05/31/2024</t>
  </si>
  <si>
    <t>Alliant (gas)</t>
  </si>
  <si>
    <t>U-2022-00004018</t>
  </si>
  <si>
    <t>CNTRT-00004018</t>
  </si>
  <si>
    <t>No Pre-Audit was needed; under $50k.</t>
  </si>
  <si>
    <t>CNTRT-00004018, Fully Executed</t>
  </si>
  <si>
    <t>5.24.2022</t>
  </si>
  <si>
    <t>Need to ask Deanne, as it looks like they may not need one.  Can't tell for sure.</t>
  </si>
  <si>
    <t>No Final Audit; no invoices received as of current - 06/03/2024.</t>
  </si>
  <si>
    <t>10/29/2024: Waiting for supporting documentation for invoice.  Company needs to send copies of original easements.  No invoices have been received from Alliant Jason Appell is working on - 06/3/2024.  Have reached out to Jason, still haven't heard back - 07/29/2024</t>
  </si>
  <si>
    <t>No invoices received as of current - 06/03/2024.</t>
  </si>
  <si>
    <t>U-2023-00005125</t>
  </si>
  <si>
    <t>CNTRT-00005125</t>
  </si>
  <si>
    <t>Not seeing where a Pre-Audit was done (this was started by Matt).</t>
  </si>
  <si>
    <t>Inquiry Data sheet sent, added language for joint easement with Ames, sent to Brad for signature. Fully Executed</t>
  </si>
  <si>
    <t>3.27.2023</t>
  </si>
  <si>
    <t>12/05/2024 - Chad sent me an invoice billing statement and an spreadsheet of detailed costs.  The breakdown of detailed costs was non-exsistant; I requested a Teams meeting with Chad, so we could go through what exactly is needed regarding breakdown of detailed costs.  We had a Teams meeting the same day.  Chad said he will get working on all of it, and also relay what is needed from Adam for the out-sourced engineering breakdown of costs, and will hopefully get back to me in the next week or two.
11/01/2024 - Adam has asked CIPCO's internal people if they are planning to sumit invoices for reimbursement; he told Sean and me he will update us when he hears back from them.
10/29/2024: No invoices received yet.  Will need to ask Deanne if she knows whether or not Matt had requested a Pre-Audit, as I am not finding the request in the folder. If not, a Pre-Audit Request will need to be done.  Need to contact CIPCO in regard to any invoices that need to be paid.</t>
  </si>
  <si>
    <t>State's share for engineering: $152,226.80.    State's share for relocation: $1,573,390.76.  Total State's share together: $1,825,617.56.</t>
  </si>
  <si>
    <t xml:space="preserve">IMN-035-4(243)95--0E-77 </t>
  </si>
  <si>
    <t>GSS INC. US Cellular</t>
  </si>
  <si>
    <t>U-2022- -</t>
  </si>
  <si>
    <t>No info to start agreement.</t>
  </si>
  <si>
    <t xml:space="preserve">Prior to me.  There is no info to start an agreement: no work plan, estimate, copies of original easements, and/or Project Inquiry Data sheet.  </t>
  </si>
  <si>
    <t>Not sure at this time; there is no documentation at all.</t>
  </si>
  <si>
    <t>Agreement hasn't been started, as there is no documentation to start it.</t>
  </si>
  <si>
    <t>01/07/2025 - Sean received a call back from Shaun (US Cellular).  Shaun told Sean that he doesn't know if they really want to proceed with a reimbursement agreement, and that he will take a look into things when he gets back from his vacation in Hawaii and will decide if they (US Cellular) wants to move forward with an agreement for reimbursement; he told Sean that he will be on vacation through the 20th of January.
01/06/2025 - Sean sent me the correct contact info, and he is going to reach out to US Cellular to find out if they want reimbursement; he will tell them to contact me if they do.
11/19/2024 - Sean is going to get me the correct  contact info.  
10/29/2024: No response yet to our data sheet inquiry.  Inquiry Data sheet sent.  Data sheet was sent back but there is no footages; need to check into this (Matt's note from 9/14/2021) - DB.  Need to contact GSS, Inc in regard to whether or not they were/are impacted by the project, and to get the documentation received from them if they were/are impacted: Project Inquiry Data sheet, estimate, marked up work plan, and copies of original easements.  Need to ask US Cellular if they are wanting reimbursement and they will need to execute a DIR - 06/12/2024.  
Have not heard back from US Cellular after I reached out to them; left message - 08/01/24.</t>
  </si>
  <si>
    <t>Agreement hasn't been started, as no info and documents have been receieved currently by company.</t>
  </si>
  <si>
    <t>Agreement has not been started as there is no info and/or documents to start an agreement.</t>
  </si>
  <si>
    <t>MidAm (gas)</t>
  </si>
  <si>
    <t>00002121534</t>
  </si>
  <si>
    <t>N/A currently due to no agreement.</t>
  </si>
  <si>
    <t>This was starte prior to me.  The agreement is is Word form, but there is no PDF for it.  There is an Exhibit A, but no Exhibit B.  From what I can tell is this is the one that Matt and Deanne were going back and forth with MidAm about due they would not take out there surge charges and have not updated their estimate to show correctly.  Nor is the estimate close to be adequate enough for what it should be. Exhibit A is was not put on our H-sheets as it is suppose to, and is very difficult to understand.   The Project Inquiry Data sheet is mostly filled out by company, except the stationing sheet, and will need to send this back to be filled in by company.</t>
  </si>
  <si>
    <t>Not sure at this time; will need to discuss with Deanne, as this was started prior to me and the work plan is not on our H-sheets and is difficult to understand.</t>
  </si>
  <si>
    <t>10/29/2024: Waiting for an acceptable estimate, data sheet, work plans.  This was started prior to me.  The agreement is is Word form, but there is no PDF for it.  There is an Exhibit A, but no Exhibit B.  From what I can tell is this is the one that Matt and Deanne were going back and forth with MidAm about due they would not take out there surge charges and have not updated their estimate to show correctly.  Nor is the estimate close to be adequate enough for what it should be. Exhibit A is was not put on our H-sheets as it is suppose to, and is very difficult to understand.   The Project Inquiry Data sheet is mostly filled out by company, except the stationing sheet, and will need to send this back to be filled in by company.  Will need to discuss with Deanne on all of the above.  Plus will need to talk with Matt Novy and Travis Haney about the stationings needing to be entered on the Project Inquiry Data sheet.       Contact  MidAm and ask if they are wanting reimbursed, if so they need to remove the surcharge. - 06/12/2024.  They are still not removing the surcharge - 07/24/2024.   
10/08/2024 - Meeting requested by Travis to follow up for confirmation of all documentation that is needed by me to make sure he has everything befor emailing it to me, so I can get the agreement started.
11/04/202 - Still waiting on documentation from Travis and Matt.
11/19/2024 - Travis said they are working on it and will send it to me soon.</t>
  </si>
  <si>
    <t>Agreement was started by Matt, but is still only in Word form.  Issues with the cost estimate, that needs to be looked further into as the company was adding in surge charges and there is no breakdown of the costs…the estimate allowed is a letter.</t>
  </si>
  <si>
    <t>Unkown at this time.</t>
  </si>
  <si>
    <t>Tower Co</t>
  </si>
  <si>
    <t>U-2022-00004619</t>
  </si>
  <si>
    <t>00003201457</t>
  </si>
  <si>
    <t>CNTRT-00004619</t>
  </si>
  <si>
    <t>Waived - 10/24/2022</t>
  </si>
  <si>
    <t>CNTRT-00004619, Sent to utility to sign 9/26/22. Staff Action approved on 10/17/22.</t>
  </si>
  <si>
    <t>10.19.2022</t>
  </si>
  <si>
    <t>DIR cannot be started yet; still making payments.</t>
  </si>
  <si>
    <t xml:space="preserve">01/03/2025 - Teams meeting with Grace to review over descrepancies of tree invoice, and to re-review the invoices
01/02/2025 - After much reviewing, I have questions for Grace on their invoies.  Emailed Grace and asked to set up a Teams meeting; meeting is set for the next morning: 01/03/025.
12/09/2024 - Grace sent me the final invoices, with the addition of adding on Administrative costs for me to review.  
10/31/2024 - Grace said that Jen has reached out to the contractor that did the landscaping work a couple of times and they are still waiting to receive a breakdown from the contractor to submit in.
10/29/2024: Holding invoice pending additional detail regarding landscaping.  Haven't received any other invoices for payment; will contact Tower Co if there are invoices to be submitted for payment.   Meeting with Grace and Jen about invoice questions regarding needing details, explanation of tree/landscaping costs, and costs of access.  
10/03/2024 - They are going to work on getting detail invoices from contractor, and get back to me.
</t>
  </si>
  <si>
    <t>$38,231.27 before retention taken out.</t>
  </si>
  <si>
    <t>$34,408.14 after 10% retention taken out.</t>
  </si>
  <si>
    <t>Xenia</t>
  </si>
  <si>
    <t>U-2024- -</t>
  </si>
  <si>
    <t>CNTRT-00007937</t>
  </si>
  <si>
    <t>Agreement can't be started until Xenia sends the updated work plan due to some revisions that they made Sean and me aware of.  Project Inquiry Data sheet has been received, as well as the cost estimate, but needs to also be updated to reflect the changes on the work plan.  Xenia is suppose to be sending me all corrections/updates.</t>
  </si>
  <si>
    <t>DIR cannot be executed at this time.</t>
  </si>
  <si>
    <t>No invoices at this time.  Agreement hasn't been started.</t>
  </si>
  <si>
    <t xml:space="preserve">01/06/2025 - Supplier Contract created - 01-06-2025.
01/02/2025 - Teams meeting wth Kevin, Jeff, Justin, and Gary regarding the receival of the updated work plan, and answering their questions aboout needing to add Administrative costs to the estimate.  Jeff and Justin are fairly new to this, so Kevin asked me to explain what is needed.  Jeff is going to send me another updated cost estimate later today. Draft agreement is started, but cannot finish it until I get the corrected estimate. 
11/05/2024 - Kevin and Jeff sent all updated documentation, except the updated work plan.  They also sent a copy of the new easement. 
10/29/2024: Waiting on Xenia to submit their updated work plan, corrected Project Inquiry Data sheet, and corrected cost estimate before the agreement can be started.  Still waiting to hear back from Xenia - 09/27/24
</t>
  </si>
  <si>
    <t>IM-NHS-035-4(248)95--03-77</t>
  </si>
  <si>
    <t>IM-035-4(309)95--13-77 
IMN-035-4(266)102--0E-85</t>
  </si>
  <si>
    <t>Iowa Regional Utilities</t>
  </si>
  <si>
    <t>U-2024-00006785</t>
  </si>
  <si>
    <t>CNTRT-00006785</t>
  </si>
  <si>
    <t>Agreement fully executed on 07/25/2024.
Agreement partially signed and sent on 05/15/2024.</t>
  </si>
  <si>
    <t>No invoices have been received as of current.</t>
  </si>
  <si>
    <t>01/02/2025 - Matt called back; he said that they should have the work complete in 2 or 3 months, and then will start sending in all of the invoices to be paid at once.
01/02/2025- Called again and left message; also sent an email afterwards requesting a call about this project and another.
12/18/2024 - Called and left message; no response.
10/29/2024: No invoices received yet.  Staff Action executed - 07/25/2024.  Waiting on invoices to be submitted by IRUA - 08/07/2024.</t>
  </si>
  <si>
    <t xml:space="preserve">Dana </t>
  </si>
  <si>
    <t>100% State's share: $7,129.11 (Unit cost)</t>
  </si>
  <si>
    <t>Poweshiek</t>
  </si>
  <si>
    <t xml:space="preserve">STPN-146-2(41)--2J-79 </t>
  </si>
  <si>
    <t xml:space="preserve">STPN-146-2(42)--2J-79 </t>
  </si>
  <si>
    <t>PWA</t>
  </si>
  <si>
    <t>U-2021-00003650</t>
  </si>
  <si>
    <t>00002113017</t>
  </si>
  <si>
    <t>CNTRT-00003650</t>
  </si>
  <si>
    <t xml:space="preserve">No, under $50k </t>
  </si>
  <si>
    <t>CNTRT-00003650, Fully executed 12/22/2021.  Updated in Workday.  However, might need contract "end" date to be amended. Find out from PWA if 12/06/24 end date for reimbursement payment is going to work for them to get all invoices in to pay, or if the end date needs to be amended 7/27/23. Sent email to Chad Coburn asking if work is done and if invoice has been sent - no copy in invoice folder. 8/3/23 (DP) Invoice received from PWA. Need to pay and request audit when received and DIR. 8/10/23 (DP).                     Need to ask Deanne if she is okay with what Chad provided as "detailed" cost summary for reimbursement since the amount is so low.  I would like to see detail of Materials and Admn Cost since there is no explanation at all.  If Deanne says it is okay as it is then I will start the DIR and request Final Audit - 10/04/24.</t>
  </si>
  <si>
    <t>Need to prepare the DIR to request Allyssa to execute for recording.</t>
  </si>
  <si>
    <t>Yes - 8/10/2023</t>
  </si>
  <si>
    <t>Final Audit needs requested.</t>
  </si>
  <si>
    <t>10/29/2024: Confirming final audit; proceed to payment; check on DIR. Updated in Workday.  However, might need contract "end" date to be amended. Find out from PWA if 12/06/24 end date for reimbursement payment is going to work for them to get all invoices in to pay, or if the end date needs to be amended 7/27/23. Sent email to Chad Coburn asking if work is done and if invoice has been sent - no copy in invoice folder. 
8/3/23 (DP) Invoice received from PWA. Need to pay and request audit when received and DIR. 8/10/23).   Need to ask Deanne if she is okay with what Chad provided as "detailed" cost summary for reimbursement since the amount is so low.  I would like to see detail of Materials and Admn Cost since there is no explanation at all.  If Deanne says it is okay as it is then I will start the DIR and request Final Audit - 10/04/24.</t>
  </si>
  <si>
    <t>Prior to me, and was let in June 2022.</t>
  </si>
  <si>
    <t>$4,412.09 - They came under what the agreement amount was.</t>
  </si>
  <si>
    <t>$4,412.09 - since they came under the agreement amount, the remainder of the $5,440.32 will need to be cleared.</t>
  </si>
  <si>
    <t>Poweshiek/Tama</t>
  </si>
  <si>
    <t>NHSX-063-5(73)--3H-86</t>
  </si>
  <si>
    <t>NHSN-063-4(56)--2R-79</t>
  </si>
  <si>
    <t>In the very beginning of the agreement process.  Chad is working on getting me the workplan, cost estimate, and copies of original easements.  We had a meeting on 09/19/24.</t>
  </si>
  <si>
    <t>10/29/2024: new agreement, documentation requested.
11/12/24 -  Chad sent over all documentation for starting the agreement.  The cost estimate is lacking some detail needed, so Chad is going to work on it this week.
11/15/2024 - Chad sent copy of the paid crop damage/easement check, but rounded up the amount to the nearest dollar in his email summary.      
11/19/2024 - He sent the cost estimate again, but for some reason keeps rounding up the amount to the nearest dollar, which was explained to him previously we can't do that.
12/02/2024 - Spoke with Chad and explained that I need the breakdown of the cost estimate dollar amounts cannot be rounded up from what is on the cost estimate and what is in the summary.</t>
  </si>
  <si>
    <t>Dana - Tranfering to Angela</t>
  </si>
  <si>
    <t>Story</t>
  </si>
  <si>
    <t>NHSX-030-5(249)--3H-85    (Airport Rd)</t>
  </si>
  <si>
    <t>NHSN-030-5(248)--2R-85</t>
  </si>
  <si>
    <t>Koch PL (Flint Hills)</t>
  </si>
  <si>
    <t>N/A at this time.</t>
  </si>
  <si>
    <r>
      <t>10/29/2024: Waiting for Flint Hills to review latest draft of engineering agreement. Draft #2 was sent out on 05/09/2024.  The engineering agreement is on hold at this time due to there are 3 options of revisions D1 is trying to decide with which one to move forward with; Flint Hills will not move forward with the engineering agreement until they know for certain which of the 3 options has been decided upon. Draft #2 sent - 07/26/2024.
09//24/2024 - Draft #3 sent.
10/17/2024 - Draft #4 sent.
10/22/2024 - Draft #5 sent.
10/22/2024 - Draft #6 sent.
10/23/2024 - Draft #7 sent.
11/04/2024 - Final Draft sent.
11/12/2024 - Sigened agreement received.  Need to start the finishing process of getting agreement fully signed.
11/14/2024 - Pre-Audit Request sent to Russ, and SA request to Tami for execution.
11/15/2024 - SA approved.
11/18/2025 - Pre-Audit waived and</t>
    </r>
    <r>
      <rPr>
        <b/>
        <sz val="10"/>
        <color theme="1"/>
        <rFont val="Calibri"/>
        <family val="2"/>
        <scheme val="minor"/>
      </rPr>
      <t xml:space="preserve"> Engineering agreement fully executed</t>
    </r>
    <r>
      <rPr>
        <sz val="10"/>
        <color theme="1"/>
        <rFont val="Calibri"/>
        <family val="2"/>
        <scheme val="minor"/>
      </rPr>
      <t>.</t>
    </r>
  </si>
  <si>
    <t>11/18/2024 - Engineering agreement.</t>
  </si>
  <si>
    <t>Unknown currently due to there are 3 options for revisions.</t>
  </si>
  <si>
    <t>Yes, but it is going to be called a "supplemental."</t>
  </si>
  <si>
    <r>
      <t>10/29/2024: Waiting for Flint Hills to review latest draft of engineering agreement. Draft #2 was sent out on 05/09/2024.  The engineering agreement is on hold at this time due to there are 3 options of revisions D1 is trying to decide with which one to move forward with; Flint Hills will not move forward with the engineering agreement until they know for certain which of the 3 options has been decided upon</t>
    </r>
    <r>
      <rPr>
        <b/>
        <sz val="10"/>
        <color rgb="FF000000"/>
        <rFont val="Calibri"/>
        <scheme val="minor"/>
      </rPr>
      <t xml:space="preserve">. </t>
    </r>
    <r>
      <rPr>
        <sz val="10"/>
        <color rgb="FF000000"/>
        <rFont val="Calibri"/>
        <scheme val="minor"/>
      </rPr>
      <t xml:space="preserve">Draft #2 sent - 07/26/2024.
09//24/2024 - Draft #3 sent.
10/17/2024 - Draft #4 sent.
10/22/2024 - Draft #5 sent.
10/22/2024 - Draft #6 sent.
10/23/2024 - Draft #7 sent.
11/04/2024 - Final Draft sent.
11/12/2024 - Sigened agreement received.  Need to start the finishing process of getting agreement fully signed.
</t>
    </r>
    <r>
      <rPr>
        <sz val="10"/>
        <color rgb="FF000000"/>
        <rFont val="Calibri"/>
        <family val="2"/>
        <scheme val="minor"/>
      </rPr>
      <t xml:space="preserve">11/14/2024 - Pre-Audit Request sent to Russ, and SA request to Tami for execution.
11/15/2024 - SA approved.
11/18/2025 - Pre-Audit waived and Engineering agreement fully executed.
</t>
    </r>
  </si>
  <si>
    <t>Dana -Tranfering to Angela</t>
  </si>
  <si>
    <t>Engineering agreement amount: $125,900.00.  This could potentially change due to there is now 3 options of revisions D1 is looking at.</t>
  </si>
  <si>
    <t>None at this time.</t>
  </si>
  <si>
    <t>Agreement has not been executed.</t>
  </si>
  <si>
    <t>NHSX-030-5(249)--3H-85 (Airport Rd)</t>
  </si>
  <si>
    <t>Magellan (ONEOK)</t>
  </si>
  <si>
    <t>U-2024-00006152</t>
  </si>
  <si>
    <t>00003041015</t>
  </si>
  <si>
    <t>CNTRT-00006152</t>
  </si>
  <si>
    <t>Sent 2nd pre-audit request 01/29/24 after corrections on agreement.</t>
  </si>
  <si>
    <t>10/11/2024 - Engineering agreement.</t>
  </si>
  <si>
    <r>
      <t xml:space="preserve">
11/18/2024 - Pre-Audit waived.
11/14/2024 - Pre-Audit Request sent to Russ.
10/29/2024 - </t>
    </r>
    <r>
      <rPr>
        <b/>
        <sz val="10"/>
        <color rgb="FF000000"/>
        <rFont val="Calibri"/>
        <family val="2"/>
        <scheme val="minor"/>
      </rPr>
      <t>ON HOLD until engineering is completed and then can reimburse for just the engineering.  A supplemental agreement will be added later to this for the actual relocation when time.</t>
    </r>
    <r>
      <rPr>
        <sz val="10"/>
        <color rgb="FF000000"/>
        <rFont val="Calibri"/>
        <family val="2"/>
        <scheme val="minor"/>
      </rPr>
      <t xml:space="preserve">
10/29/2024: Agreement has been executed. Draft #4 was sent out on 05/09/2024.  The engineering agreement is on hold at this time due to there are 3 options of revisions D1 is trying to decide with which one to move forward with; Magellan will not move forward with the engineering agreement until they know for certain which of the 3 options has been decided upon.  </t>
    </r>
    <r>
      <rPr>
        <b/>
        <sz val="10"/>
        <color rgb="FF000000"/>
        <rFont val="Calibri"/>
        <scheme val="minor"/>
      </rPr>
      <t xml:space="preserve"> </t>
    </r>
    <r>
      <rPr>
        <sz val="10"/>
        <color rgb="FF000000"/>
        <rFont val="Calibri"/>
        <scheme val="minor"/>
      </rPr>
      <t xml:space="preserve">Draft #4 sent - 07/26/2024
</t>
    </r>
    <r>
      <rPr>
        <sz val="10"/>
        <color rgb="FF000000"/>
        <rFont val="Calibri"/>
        <family val="2"/>
        <scheme val="minor"/>
      </rPr>
      <t xml:space="preserve">
10/11/2024 - Agreement fully executed.
10/11/2024 - Staff Action approved.</t>
    </r>
  </si>
  <si>
    <t>Dana - transferring to Angela</t>
  </si>
  <si>
    <t>Engineering agreement amount: $264,250.00.  This could potentially change due to there is now 3 options of revisions D1 is looking at.</t>
  </si>
  <si>
    <t>NHSX-030-5(258)--3H-85</t>
  </si>
  <si>
    <t>NHSN-030-5(263)--2R-85</t>
  </si>
  <si>
    <t>AT&amp;T</t>
  </si>
  <si>
    <t>U-2022-00004250</t>
  </si>
  <si>
    <t>00002090319</t>
  </si>
  <si>
    <t>CNTRT-00004250</t>
  </si>
  <si>
    <t>09//24/2024 - Draft #3 sent.</t>
  </si>
  <si>
    <t>No DIR needed.</t>
  </si>
  <si>
    <t>Found out not DIR is needed; they keep their easement rights.
DIR needs prepared and request needs sent to Allyssa - 06/05/2024.  DIR request sent to Allyssa - 06/11/2024.</t>
  </si>
  <si>
    <t>Yes, besides the retention.</t>
  </si>
  <si>
    <t>Final Audit was requested on 05/09/2024.  Waived - 06/14/2024</t>
  </si>
  <si>
    <t>01/14/25 - No DIR needed; they keep their easement rights.  Retention can be released.
10/29/2024: On back burner. Follow up with the Final Audit status from Russ; prepare the DIR to request for Allyssa to finish for recording - 06/05/2024.                                                   DIR has been requested to Allyssa, and status follow up email was sent to Russ regarding the Final Audit - 06/11/2024.                                                                                  Final Audit is waived; now waiting on DIR to be prepared by Allyssa before retention can be released. - 06/14/2024.</t>
  </si>
  <si>
    <t>$27,509.41 with the 10% retention held; payment requested 05/09/2024.</t>
  </si>
  <si>
    <t>Tama</t>
  </si>
  <si>
    <t>STPN-008-1(16)--2J-86</t>
  </si>
  <si>
    <t>STPN-008-1(17)--2J-86</t>
  </si>
  <si>
    <t>U-2021-00003610</t>
  </si>
  <si>
    <t>CNTRT-00003610</t>
  </si>
  <si>
    <t>10/17/2024 - Draft #4 sent.</t>
  </si>
  <si>
    <t>Yes.</t>
  </si>
  <si>
    <t>DIR is with company to be signed.</t>
  </si>
  <si>
    <t>It says it has, but there is no final audit stating it has been waived. I will have to do more digging on this.</t>
  </si>
  <si>
    <t>Yes - 12/22/2021</t>
  </si>
  <si>
    <t>unknown (prior to me); will dig more into it.</t>
  </si>
  <si>
    <t>Unsure; digging more into this.</t>
  </si>
  <si>
    <t>11/14/25 - Still waiting on PWA to sign and return the DIR for recording.
10/29/2024: Waiting for DIR before paying retainage. Will need to do some digging to see if the actual total amount of the final invoiced payment was paid with/without retention.  DIR needs to be prepared and requested for Allyssa to execute the recording.  Final Audit needs to be done.  End date will need an extension in Workday - 06/05/2024.  DIR request sent to Allyssa - 06/14/2024.  DIR sent to PWA for them to sign and then return - 08/22/24.  Spoke with Chad about this during our meeting about another project; he said he would have to check his email and get it to me - 09/19/24.</t>
  </si>
  <si>
    <t xml:space="preserve">Matt (prior agent) Dana </t>
  </si>
  <si>
    <t>Prior to me and was let in Jan 2022.</t>
  </si>
  <si>
    <t>$3,310.90 - They came under what the agreement amount was.</t>
  </si>
  <si>
    <t>$3,310.90 - It looks like they were fully paid the total invoiced amount, but it says there is still $331.00 retention left to be paid.  Will have to look more into this before paying it out.</t>
  </si>
  <si>
    <t>$1,905.32 - This is what is left over from the original agreement amount and will need to be cleared out, due to the actual amount came in at #3,310.90.</t>
  </si>
  <si>
    <t>Webster</t>
  </si>
  <si>
    <t>BRF-144-0(006)--38-94</t>
  </si>
  <si>
    <t>STPN-144-0(007)--2J-94</t>
  </si>
  <si>
    <t>POTENTIAL Agreement - Xenia Rural Water District</t>
  </si>
  <si>
    <t>U-</t>
  </si>
  <si>
    <t xml:space="preserve">Potential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</si>
</sst>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scheme val="minor"/>
    </font>
    <font>
      <u/>
      <sz val="11"/>
      <color theme="10"/>
      <name val="Calibri"/>
      <family val="2"/>
      <scheme val="minor"/>
    </font>
    <font>
      <b/>
      <sz val="10"/>
      <name val="Calibri"/>
      <family val="2"/>
      <scheme val="minor"/>
    </font>
    <font>
      <sz val="10"/>
      <color theme="1"/>
      <name val="Calibri"/>
      <family val="2"/>
      <scheme val="minor"/>
    </font>
    <font>
      <u/>
      <sz val="10"/>
      <color theme="10"/>
      <name val="Calibri"/>
      <family val="2"/>
      <scheme val="minor"/>
    </font>
    <font>
      <b/>
      <sz val="10"/>
      <color theme="1"/>
      <name val="Calibri"/>
      <family val="2"/>
      <scheme val="minor"/>
    </font>
    <font>
      <sz val="10"/>
      <color theme="1"/>
      <name val="Calibri"/>
      <family val="2"/>
    </font>
    <font>
      <sz val="10"/>
      <color rgb="FF000000"/>
      <name val="Calibri"/>
      <family val="2"/>
      <scheme val="minor"/>
    </font>
    <font>
      <b/>
      <sz val="10"/>
      <color rgb="FF000000"/>
      <name val="Calibri"/>
      <scheme val="minor"/>
    </font>
    <font>
      <sz val="10"/>
      <color rgb="FF000000"/>
      <name val="Calibri"/>
      <scheme val="minor"/>
    </font>
    <font>
      <b/>
      <sz val="10"/>
      <color rgb="FF000000"/>
      <name val="Calibri"/>
      <family val="2"/>
      <scheme val="minor"/>
    </font>
    <font>
      <sz val="10"/>
      <color rgb="FF000000"/>
      <name val="Calibri"/>
      <charset val="1"/>
    </font>
  </fonts>
  <fills count="4">
    <fill>
      <patternFill patternType="none"/>
    </fill>
    <fill>
      <patternFill patternType="gray125"/>
    </fill>
    <fill>
      <patternFill patternType="solid">
        <fgColor theme="0" tint="-0.34998626667073579"/>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5">
    <xf numFmtId="0" fontId="0" fillId="0" borderId="0" xfId="0"/>
    <xf numFmtId="0" fontId="2" fillId="2" borderId="1" xfId="0" applyFont="1" applyFill="1" applyBorder="1" applyAlignment="1">
      <alignment horizontal="left" wrapText="1"/>
    </xf>
    <xf numFmtId="49" fontId="2" fillId="2" borderId="1" xfId="0" applyNumberFormat="1" applyFont="1" applyFill="1" applyBorder="1" applyAlignment="1">
      <alignment horizontal="left" wrapText="1"/>
    </xf>
    <xf numFmtId="4" fontId="2" fillId="2" borderId="1" xfId="0" applyNumberFormat="1" applyFont="1" applyFill="1" applyBorder="1" applyAlignment="1">
      <alignment horizontal="left" wrapText="1"/>
    </xf>
    <xf numFmtId="0" fontId="3" fillId="0" borderId="1" xfId="0" applyFont="1" applyBorder="1" applyAlignment="1">
      <alignment horizontal="right" wrapText="1"/>
    </xf>
    <xf numFmtId="0" fontId="3" fillId="0" borderId="1" xfId="0" applyFont="1" applyBorder="1" applyAlignment="1">
      <alignment wrapText="1"/>
    </xf>
    <xf numFmtId="0" fontId="4" fillId="0" borderId="1" xfId="1" applyFont="1" applyFill="1" applyBorder="1" applyAlignment="1">
      <alignment wrapText="1"/>
    </xf>
    <xf numFmtId="49" fontId="1" fillId="0" borderId="1" xfId="1" applyNumberFormat="1" applyFill="1" applyBorder="1" applyAlignment="1">
      <alignment wrapText="1"/>
    </xf>
    <xf numFmtId="0" fontId="1" fillId="0" borderId="1" xfId="1" applyFill="1" applyBorder="1" applyAlignment="1">
      <alignment wrapText="1"/>
    </xf>
    <xf numFmtId="14" fontId="3" fillId="0" borderId="1" xfId="0" applyNumberFormat="1" applyFont="1" applyBorder="1" applyAlignment="1">
      <alignment horizontal="left" wrapText="1"/>
    </xf>
    <xf numFmtId="0" fontId="3" fillId="0" borderId="1" xfId="0" applyFont="1" applyBorder="1" applyAlignment="1">
      <alignment horizontal="left" wrapText="1"/>
    </xf>
    <xf numFmtId="164" fontId="3" fillId="0" borderId="1" xfId="0" applyNumberFormat="1" applyFont="1" applyBorder="1" applyAlignment="1">
      <alignment horizontal="left" wrapText="1"/>
    </xf>
    <xf numFmtId="16" fontId="3" fillId="0" borderId="1" xfId="0" applyNumberFormat="1" applyFont="1" applyBorder="1" applyAlignment="1">
      <alignment horizontal="left" wrapText="1"/>
    </xf>
    <xf numFmtId="0" fontId="3" fillId="3" borderId="1" xfId="0" applyFont="1" applyFill="1" applyBorder="1" applyAlignment="1">
      <alignment horizontal="left" wrapText="1"/>
    </xf>
    <xf numFmtId="14" fontId="3" fillId="0" borderId="1" xfId="0" applyNumberFormat="1" applyFont="1" applyBorder="1" applyAlignment="1">
      <alignment wrapText="1"/>
    </xf>
    <xf numFmtId="0" fontId="3" fillId="0" borderId="1" xfId="0" applyFont="1" applyBorder="1" applyAlignment="1">
      <alignment horizontal="left" vertical="top" wrapText="1"/>
    </xf>
    <xf numFmtId="0" fontId="4" fillId="3" borderId="1" xfId="1" applyFont="1" applyFill="1" applyBorder="1" applyAlignment="1">
      <alignment wrapText="1"/>
    </xf>
    <xf numFmtId="0" fontId="3" fillId="3" borderId="1" xfId="0" applyFont="1" applyFill="1" applyBorder="1" applyAlignment="1">
      <alignment wrapText="1"/>
    </xf>
    <xf numFmtId="49" fontId="3" fillId="3" borderId="1" xfId="0" applyNumberFormat="1" applyFont="1" applyFill="1" applyBorder="1" applyAlignment="1">
      <alignment wrapText="1"/>
    </xf>
    <xf numFmtId="0" fontId="6" fillId="0" borderId="1" xfId="0" applyFont="1" applyBorder="1" applyAlignment="1">
      <alignment horizontal="left" wrapText="1"/>
    </xf>
    <xf numFmtId="49" fontId="4" fillId="0" borderId="1" xfId="1" applyNumberFormat="1" applyFont="1" applyFill="1" applyBorder="1" applyAlignment="1">
      <alignment wrapText="1"/>
    </xf>
    <xf numFmtId="0" fontId="1" fillId="3" borderId="1" xfId="1" applyFill="1" applyBorder="1" applyAlignment="1">
      <alignment wrapText="1"/>
    </xf>
    <xf numFmtId="14" fontId="3" fillId="0" borderId="0" xfId="0" applyNumberFormat="1" applyFont="1" applyAlignment="1">
      <alignment horizontal="left" wrapText="1"/>
    </xf>
    <xf numFmtId="0" fontId="0" fillId="0" borderId="1" xfId="0" applyBorder="1"/>
    <xf numFmtId="14" fontId="0" fillId="0" borderId="1" xfId="0" applyNumberFormat="1" applyBorder="1"/>
    <xf numFmtId="0" fontId="7" fillId="0" borderId="1" xfId="0" applyFont="1" applyBorder="1" applyAlignment="1">
      <alignment horizontal="left" wrapText="1"/>
    </xf>
    <xf numFmtId="0" fontId="1" fillId="0" borderId="0" xfId="1" applyFill="1" applyBorder="1"/>
    <xf numFmtId="0" fontId="11" fillId="0" borderId="0" xfId="0" applyFont="1"/>
    <xf numFmtId="0" fontId="3" fillId="0" borderId="0" xfId="0" applyFont="1" applyAlignment="1">
      <alignment horizontal="left" wrapText="1"/>
    </xf>
    <xf numFmtId="0" fontId="3" fillId="0" borderId="0" xfId="0" applyFont="1" applyAlignment="1">
      <alignment wrapText="1"/>
    </xf>
    <xf numFmtId="0" fontId="3" fillId="0" borderId="0" xfId="0" applyFont="1"/>
    <xf numFmtId="0" fontId="3" fillId="0" borderId="0" xfId="0" applyFont="1" applyAlignment="1">
      <alignment horizontal="left"/>
    </xf>
    <xf numFmtId="0" fontId="2" fillId="0" borderId="0" xfId="0" applyFont="1" applyAlignment="1">
      <alignment horizontal="left" wrapText="1"/>
    </xf>
    <xf numFmtId="0" fontId="3" fillId="0" borderId="1" xfId="0" applyFont="1" applyFill="1" applyBorder="1" applyAlignment="1">
      <alignment horizontal="right" wrapText="1"/>
    </xf>
    <xf numFmtId="0" fontId="3" fillId="0" borderId="1" xfId="0" applyFont="1" applyFill="1" applyBorder="1" applyAlignment="1">
      <alignment wrapText="1"/>
    </xf>
    <xf numFmtId="14" fontId="3" fillId="0" borderId="0" xfId="0" applyNumberFormat="1" applyFont="1" applyFill="1" applyAlignment="1">
      <alignment horizontal="left" wrapText="1"/>
    </xf>
    <xf numFmtId="0" fontId="3" fillId="0" borderId="1" xfId="0" applyFont="1" applyFill="1" applyBorder="1" applyAlignment="1">
      <alignment horizontal="left" wrapText="1"/>
    </xf>
    <xf numFmtId="14" fontId="3" fillId="0" borderId="1" xfId="0" applyNumberFormat="1" applyFont="1" applyFill="1" applyBorder="1" applyAlignment="1">
      <alignment horizontal="left" wrapText="1"/>
    </xf>
    <xf numFmtId="0" fontId="0" fillId="0" borderId="1" xfId="0" applyFill="1" applyBorder="1"/>
    <xf numFmtId="14" fontId="0" fillId="0" borderId="1" xfId="0" applyNumberFormat="1" applyFill="1" applyBorder="1"/>
    <xf numFmtId="164" fontId="3" fillId="0" borderId="1" xfId="0" applyNumberFormat="1" applyFont="1" applyFill="1" applyBorder="1" applyAlignment="1">
      <alignment horizontal="left" wrapText="1"/>
    </xf>
    <xf numFmtId="0" fontId="3" fillId="0" borderId="0" xfId="0" applyFont="1" applyFill="1"/>
    <xf numFmtId="0" fontId="3" fillId="0" borderId="1" xfId="0" applyFont="1" applyFill="1" applyBorder="1" applyAlignment="1">
      <alignment horizontal="left" vertical="top" wrapText="1"/>
    </xf>
    <xf numFmtId="0" fontId="3" fillId="0" borderId="0" xfId="0" applyFont="1" applyFill="1" applyAlignment="1">
      <alignment horizontal="left" wrapText="1"/>
    </xf>
    <xf numFmtId="0" fontId="0" fillId="0"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file:///\\ntdfs\(W)DataStor\Highway\ROW\UtilitySection\Agreements\Polk_Story%20Co%20-%20U-2021-00003538%20-%20Northern%20Natural%20Gas%20-%20IMN-035-4(266)102--0E-85%20(ROW)" TargetMode="External"/><Relationship Id="rId18" Type="http://schemas.openxmlformats.org/officeDocument/2006/relationships/hyperlink" Target="file:///\\ntdfs\(W)DataStor\Highway\ROW\UtilitySection\Agreements\Jasper%20Co%20-%20U-2021-00003615%20-%20Iowa%20Regional%20Utilities%20Association%20-%20STPN-006-4(176)--2J-50%20(ROW)" TargetMode="External"/><Relationship Id="rId26" Type="http://schemas.openxmlformats.org/officeDocument/2006/relationships/hyperlink" Target="https://wd5.myworkday.com/iowadot/d/inst/1$1456/1456$566.htmld" TargetMode="External"/><Relationship Id="rId39" Type="http://schemas.openxmlformats.org/officeDocument/2006/relationships/hyperlink" Target="https://wd5.myworkday.com/iowadot/d/inst/1$6742/1627$3665.htmld" TargetMode="External"/><Relationship Id="rId21" Type="http://schemas.openxmlformats.org/officeDocument/2006/relationships/hyperlink" Target="https://wd5.myworkday.com/iowadot/d/inst/1$6742/1627$4343.htmld" TargetMode="External"/><Relationship Id="rId34" Type="http://schemas.openxmlformats.org/officeDocument/2006/relationships/hyperlink" Target="https://wd5.myworkday.com/iowadot/d/inst/1$1456/1456$115.htmld" TargetMode="External"/><Relationship Id="rId42" Type="http://schemas.openxmlformats.org/officeDocument/2006/relationships/hyperlink" Target="https://wd5.myworkday.com/iowadot/d/inst/1$6742/1627$4103.htmld" TargetMode="External"/><Relationship Id="rId47" Type="http://schemas.openxmlformats.org/officeDocument/2006/relationships/hyperlink" Target="https://wd5.myworkday.com/iowadot/d/inst/1$6742/1627$3708.htmld" TargetMode="External"/><Relationship Id="rId50" Type="http://schemas.openxmlformats.org/officeDocument/2006/relationships/hyperlink" Target="https://iowadot.masterworkslive.com/Default.aspx" TargetMode="External"/><Relationship Id="rId55" Type="http://schemas.openxmlformats.org/officeDocument/2006/relationships/hyperlink" Target="https://iowadot.masterworkslive.com/Default.aspx" TargetMode="External"/><Relationship Id="rId63" Type="http://schemas.openxmlformats.org/officeDocument/2006/relationships/hyperlink" Target="https://wd5.myworkday.com/iowadot/d/inst/1$6742/1627$3452.htmld" TargetMode="External"/><Relationship Id="rId7" Type="http://schemas.openxmlformats.org/officeDocument/2006/relationships/hyperlink" Target="file:///\\ntdfs\(W)DataStor\Highway\ROW\UtilitySection\Agreements\Polk_Story%20Co%20-%20U-2022-00004018%20-%20Alliant%20Energy%20Gas%20-%20IMN-035-4(266)102--0E-85%20(ROW)" TargetMode="External"/><Relationship Id="rId2" Type="http://schemas.openxmlformats.org/officeDocument/2006/relationships/hyperlink" Target="file:///\\ntdfs\(W)DataStor\Highway\ROW\UtilitySection\Agreements\Polk_Story%20Co%20-%20U-2023-%20-%20GSS%20INC-US%20Cellular%20-%20IMN-035-4(243)95--0E-77%20(ROW)" TargetMode="External"/><Relationship Id="rId16" Type="http://schemas.openxmlformats.org/officeDocument/2006/relationships/hyperlink" Target="file:///\\ntdfs\(W)DataStor\Highway\ROW\UtilitySection\Agreements\Boone%20Co%20-%20U-2020-22758%20-%20Alliant%20Energy%20-%20STPN-017-2(21)--2J-08%20(ROW)" TargetMode="External"/><Relationship Id="rId20" Type="http://schemas.openxmlformats.org/officeDocument/2006/relationships/hyperlink" Target="file:///\\ntdfs\(W)DataStor\Highway\ROW\UtilitySection\Agreements\Tama%20Co%20-%20U-2021-00003610%20-%20Poweshiek%20Water%20Assoc%20-%20STPN-008-1(17)--2J-86%20(ROW)" TargetMode="External"/><Relationship Id="rId29" Type="http://schemas.openxmlformats.org/officeDocument/2006/relationships/hyperlink" Target="https://wd5.myworkday.com/iowadot/d/inst/1$1456/1456$566.htmld" TargetMode="External"/><Relationship Id="rId41" Type="http://schemas.openxmlformats.org/officeDocument/2006/relationships/hyperlink" Target="https://wd5.myworkday.com/iowadot/d/inst/1$6742/1627$3818.htmld" TargetMode="External"/><Relationship Id="rId54" Type="http://schemas.openxmlformats.org/officeDocument/2006/relationships/hyperlink" Target="https://iowadot.masterworkslive.com/Default.aspx" TargetMode="External"/><Relationship Id="rId62" Type="http://schemas.openxmlformats.org/officeDocument/2006/relationships/hyperlink" Target="https://iowadot.masterworkslive.com/Default.aspx" TargetMode="External"/><Relationship Id="rId1" Type="http://schemas.openxmlformats.org/officeDocument/2006/relationships/hyperlink" Target="https://wd5.myworkday.com/iowadot/d/inst/1$1456/1456$2434.htmld" TargetMode="External"/><Relationship Id="rId6" Type="http://schemas.openxmlformats.org/officeDocument/2006/relationships/hyperlink" Target="file:///\\ntdfs\(W)DataStor\Highway\ROW\UtilitySection\Agreements\Polk_Story%20Co%20-%20U-2024-%20-%20Alliant%20Energy%20Ele%20-%20IMN-035-4(266)102--0E-85%20(ROW)" TargetMode="External"/><Relationship Id="rId11" Type="http://schemas.openxmlformats.org/officeDocument/2006/relationships/hyperlink" Target="https://wd5.myworkday.com/iowadot/d/inst/1$1456/1456$1316.htmld" TargetMode="External"/><Relationship Id="rId24" Type="http://schemas.openxmlformats.org/officeDocument/2006/relationships/hyperlink" Target="https://wd5.myworkday.com/iowadot/d/inst/1$6742/1627$7123.htmld" TargetMode="External"/><Relationship Id="rId32" Type="http://schemas.openxmlformats.org/officeDocument/2006/relationships/hyperlink" Target="https://wd5.myworkday.com/iowadot/d/inst/1$1456/1456$3981.htmld" TargetMode="External"/><Relationship Id="rId37" Type="http://schemas.openxmlformats.org/officeDocument/2006/relationships/hyperlink" Target="https://wd5.myworkday.com/iowadot/d/inst/1$1456/1456$9758.htmld" TargetMode="External"/><Relationship Id="rId40" Type="http://schemas.openxmlformats.org/officeDocument/2006/relationships/hyperlink" Target="https://wd5.myworkday.com/iowadot/d/inst/1$6742/1627$3582.htmld" TargetMode="External"/><Relationship Id="rId45" Type="http://schemas.openxmlformats.org/officeDocument/2006/relationships/hyperlink" Target="https://wd5.myworkday.com/iowadot/d/inst/1$6742/1627$6432.htmld" TargetMode="External"/><Relationship Id="rId53" Type="http://schemas.openxmlformats.org/officeDocument/2006/relationships/hyperlink" Target="https://iowadot.masterworkslive.com/Default.aspx" TargetMode="External"/><Relationship Id="rId58" Type="http://schemas.openxmlformats.org/officeDocument/2006/relationships/hyperlink" Target="https://iowadot.masterworkslive.com/Default.aspx" TargetMode="External"/><Relationship Id="rId5" Type="http://schemas.openxmlformats.org/officeDocument/2006/relationships/hyperlink" Target="file:///\\ntdfs\(W)DataStor\Highway\ROW\UtilitySection\Agreements\Polk_Story%20Co%20-%20U-2023-%20-%20MidAmerican%20Energy%20Gas%20-%20IMN-035-4(243)95--0E-77%20(ROW)" TargetMode="External"/><Relationship Id="rId15" Type="http://schemas.openxmlformats.org/officeDocument/2006/relationships/hyperlink" Target="file:///\\ntdfs\(W)DataStor\Highway\ROW\UtilitySection\Agreements\Boone%20Co%20-%20U-2021-00003488%20-%20Alliant%20Energy_Gas%20-%20STPN-017-2(21)--2J-08%20(ROW)" TargetMode="External"/><Relationship Id="rId23" Type="http://schemas.openxmlformats.org/officeDocument/2006/relationships/hyperlink" Target="https://wd5.myworkday.com/iowadot/d/inst/1$1456/1456$12394.htmld" TargetMode="External"/><Relationship Id="rId28" Type="http://schemas.openxmlformats.org/officeDocument/2006/relationships/hyperlink" Target="https://wd5.myworkday.com/iowadot/d/inst/1$1456/1456$566.htmld" TargetMode="External"/><Relationship Id="rId36" Type="http://schemas.openxmlformats.org/officeDocument/2006/relationships/hyperlink" Target="https://wd5.myworkday.com/iowadot/d/inst/1$1456/1456$14645.htmld" TargetMode="External"/><Relationship Id="rId49" Type="http://schemas.openxmlformats.org/officeDocument/2006/relationships/hyperlink" Target="https://iowadot.masterworkslive.com/Default.aspx" TargetMode="External"/><Relationship Id="rId57" Type="http://schemas.openxmlformats.org/officeDocument/2006/relationships/hyperlink" Target="https://iowadot.masterworkslive.com/Default.aspx" TargetMode="External"/><Relationship Id="rId61" Type="http://schemas.openxmlformats.org/officeDocument/2006/relationships/hyperlink" Target="https://iowadot.masterworkslive.com/Default.aspx" TargetMode="External"/><Relationship Id="rId10" Type="http://schemas.openxmlformats.org/officeDocument/2006/relationships/hyperlink" Target="file:///\\ntdfs\(W)DataStor\Highway\ROW\UtilitySection\Agreements\Polk_Story%20Co%20-%20U-2024-00006785%20-%20IRUA%20-%20IMN-035-4(266)102--0E-85%20(ROW)" TargetMode="External"/><Relationship Id="rId19" Type="http://schemas.openxmlformats.org/officeDocument/2006/relationships/hyperlink" Target="https://wd5.myworkday.com/iowadot/d/inst/1$1456/1456$1316.htmld" TargetMode="External"/><Relationship Id="rId31" Type="http://schemas.openxmlformats.org/officeDocument/2006/relationships/hyperlink" Target="https://wd5.myworkday.com/iowadot/d/inst/1$1456/1456$9213.htmld" TargetMode="External"/><Relationship Id="rId44" Type="http://schemas.openxmlformats.org/officeDocument/2006/relationships/hyperlink" Target="https://wd5.myworkday.com/iowadot/d/inst/1$6742/1627$4718.htmld" TargetMode="External"/><Relationship Id="rId52" Type="http://schemas.openxmlformats.org/officeDocument/2006/relationships/hyperlink" Target="https://iowadot.masterworkslive.com/Default.aspx" TargetMode="External"/><Relationship Id="rId60" Type="http://schemas.openxmlformats.org/officeDocument/2006/relationships/hyperlink" Target="https://iowadot.masterworkslive.com/Default.aspx" TargetMode="External"/><Relationship Id="rId65" Type="http://schemas.openxmlformats.org/officeDocument/2006/relationships/hyperlink" Target="https://wd5.myworkday.com/iowadot/d/inst/1627$8508/rel-task/2997$10838.htmld" TargetMode="External"/><Relationship Id="rId4" Type="http://schemas.openxmlformats.org/officeDocument/2006/relationships/hyperlink" Target="file:///\\ntdfs\(W)DataStor\Highway\ROW\UtilitySection\Agreements\Polk_Story%20Co%20-%20U-2023-00005125%20-%20CIPCO%20-%20IMN-035-4(243)95--0E-77%20(ROW)" TargetMode="External"/><Relationship Id="rId9" Type="http://schemas.openxmlformats.org/officeDocument/2006/relationships/hyperlink" Target="file:///\\ntdfs\(W)DataStor\Highway\ROW\UtilitySection\Agreements\Story%20Co%20-%20U-2024-00006152%20-%20Magellan%20(ONEOK)%20Pipeline" TargetMode="External"/><Relationship Id="rId14" Type="http://schemas.openxmlformats.org/officeDocument/2006/relationships/hyperlink" Target="file:///\\ntdfs\(W)DataStor\Highway\ROW\UtilitySection\Agreements\Polk_Story%20Co%20-%20U-2022-00003741%20-%20City%20of%20Ames%20Elec%20-%20IMN-035-4(243)95--0E-77%20(ROW)" TargetMode="External"/><Relationship Id="rId22" Type="http://schemas.openxmlformats.org/officeDocument/2006/relationships/hyperlink" Target="https://iowadot.masterworkslive.com/Default.aspx" TargetMode="External"/><Relationship Id="rId27" Type="http://schemas.openxmlformats.org/officeDocument/2006/relationships/hyperlink" Target="https://wd5.myworkday.com/iowadot/d/inst/1$1456/1456$566.htmld" TargetMode="External"/><Relationship Id="rId30" Type="http://schemas.openxmlformats.org/officeDocument/2006/relationships/hyperlink" Target="https://wd5.myworkday.com/iowadot/d/inst/1$1456/1456$10408.htmld" TargetMode="External"/><Relationship Id="rId35" Type="http://schemas.openxmlformats.org/officeDocument/2006/relationships/hyperlink" Target="https://wd5.myworkday.com/iowadot/d/inst/1$1456/1456$9541.htmld" TargetMode="External"/><Relationship Id="rId43" Type="http://schemas.openxmlformats.org/officeDocument/2006/relationships/hyperlink" Target="https://wd5.myworkday.com/iowadot/d/inst/1$6742/1627$5266.htmld" TargetMode="External"/><Relationship Id="rId48" Type="http://schemas.openxmlformats.org/officeDocument/2006/relationships/hyperlink" Target="https://iowadot.masterworkslive.com/Default.aspx" TargetMode="External"/><Relationship Id="rId56" Type="http://schemas.openxmlformats.org/officeDocument/2006/relationships/hyperlink" Target="https://iowadot.masterworkslive.com/Default.aspx" TargetMode="External"/><Relationship Id="rId64" Type="http://schemas.openxmlformats.org/officeDocument/2006/relationships/hyperlink" Target="https://iowadot.masterworkslive.com/Default.aspx" TargetMode="External"/><Relationship Id="rId8" Type="http://schemas.openxmlformats.org/officeDocument/2006/relationships/hyperlink" Target="file:///\\ntdfs\(W)DataStor\Highway\ROW\UtilitySection\Agreements\Polk_Story%20Co%20-%20U-2024-%20-%20Xenia%20-%20IMN-035-4(266)102--0E-85%20(ROW)" TargetMode="External"/><Relationship Id="rId51" Type="http://schemas.openxmlformats.org/officeDocument/2006/relationships/hyperlink" Target="https://iowadot.masterworkslive.com/Default.aspx" TargetMode="External"/><Relationship Id="rId3" Type="http://schemas.openxmlformats.org/officeDocument/2006/relationships/hyperlink" Target="file:///\\ntdfs\(W)DataStor\Highway\ROW\UtilitySection\Agreements\Polk_Story%20Co%20-%20U-2022-00004619%20-%20Tower%20Co%20-%20IMN-035-4(243)95--0E-77%20(ROW)" TargetMode="External"/><Relationship Id="rId12" Type="http://schemas.openxmlformats.org/officeDocument/2006/relationships/hyperlink" Target="file:///\\ntdfs\(W)DataStor\Highway\ROW\UtilitySection\Agreements\Poweshiek%20Co%20-%20U-2021-00003650%20-%20Poweshiek%20Water%20Association%20-%20STPN-146-2(42)--2J-79%20(ROW)" TargetMode="External"/><Relationship Id="rId17" Type="http://schemas.openxmlformats.org/officeDocument/2006/relationships/hyperlink" Target="file:///\\ntdfs\(W)DataStor\Highway\ROW\UtilitySection\Agreements\Story%20Co%20-%20U-2022-00004250%20-%20AT&amp;T%20-%20NHSN-030-5(263)--2R-85%20(ROW)" TargetMode="External"/><Relationship Id="rId25" Type="http://schemas.openxmlformats.org/officeDocument/2006/relationships/hyperlink" Target="https://iowadot.masterworkslive.com/Default.aspx" TargetMode="External"/><Relationship Id="rId33" Type="http://schemas.openxmlformats.org/officeDocument/2006/relationships/hyperlink" Target="https://wd5.myworkday.com/iowadot/d/inst/1$1456/1456$12394.htmld" TargetMode="External"/><Relationship Id="rId38" Type="http://schemas.openxmlformats.org/officeDocument/2006/relationships/hyperlink" Target="https://wd5.myworkday.com/iowadot/d/inst/1$6742/1627$3527.htmld" TargetMode="External"/><Relationship Id="rId46" Type="http://schemas.openxmlformats.org/officeDocument/2006/relationships/hyperlink" Target="https://wd5.myworkday.com/iowadot/d/inst/1$6742/1627$3660.htmld" TargetMode="External"/><Relationship Id="rId59" Type="http://schemas.openxmlformats.org/officeDocument/2006/relationships/hyperlink" Target="https://iowadot.masterworkslive.com/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AA92-0B89-4BC8-81A3-42353649DB89}">
  <dimension ref="A1:AO21"/>
  <sheetViews>
    <sheetView tabSelected="1" workbookViewId="0">
      <selection activeCell="AR17" sqref="AR17"/>
    </sheetView>
  </sheetViews>
  <sheetFormatPr defaultRowHeight="15" x14ac:dyDescent="0.25"/>
  <cols>
    <col min="4" max="4" width="10" customWidth="1"/>
    <col min="5" max="5" width="9.140625" customWidth="1"/>
    <col min="6" max="6" width="0.42578125" customWidth="1"/>
    <col min="7" max="7" width="9" hidden="1" customWidth="1"/>
    <col min="8" max="8" width="8.7109375" hidden="1" customWidth="1"/>
    <col min="9" max="9" width="9.140625" hidden="1" customWidth="1"/>
    <col min="10" max="10" width="10.7109375" customWidth="1"/>
    <col min="11" max="11" width="0.28515625" customWidth="1"/>
    <col min="12" max="22" width="9.140625" hidden="1" customWidth="1"/>
    <col min="23" max="23" width="7.140625" hidden="1" customWidth="1"/>
    <col min="24" max="24" width="56" hidden="1" customWidth="1"/>
    <col min="25" max="29" width="9.140625" hidden="1" customWidth="1"/>
    <col min="30" max="30" width="12.140625" hidden="1" customWidth="1"/>
    <col min="31" max="33" width="9.140625" hidden="1" customWidth="1"/>
    <col min="34" max="34" width="10.85546875" hidden="1" customWidth="1"/>
    <col min="35" max="35" width="12.7109375" hidden="1" customWidth="1"/>
    <col min="36" max="36" width="13.42578125" hidden="1" customWidth="1"/>
    <col min="37" max="39" width="9.140625" hidden="1" customWidth="1"/>
    <col min="40" max="40" width="12.28515625" hidden="1" customWidth="1"/>
    <col min="41" max="41" width="9.140625" hidden="1" customWidth="1"/>
    <col min="42" max="42" width="0.140625" customWidth="1"/>
  </cols>
  <sheetData>
    <row r="1" spans="1:41" s="31" customFormat="1" ht="50.1" customHeight="1" x14ac:dyDescent="0.2">
      <c r="A1" s="1" t="s">
        <v>0</v>
      </c>
      <c r="B1" s="1" t="s">
        <v>1</v>
      </c>
      <c r="C1" s="1" t="s">
        <v>2</v>
      </c>
      <c r="D1" s="1" t="s">
        <v>3</v>
      </c>
      <c r="E1" s="1" t="s">
        <v>4</v>
      </c>
      <c r="F1" s="1" t="s">
        <v>5</v>
      </c>
      <c r="G1" s="2"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3" t="s">
        <v>31</v>
      </c>
      <c r="AG1" s="3" t="s">
        <v>32</v>
      </c>
      <c r="AH1" s="3" t="s">
        <v>33</v>
      </c>
      <c r="AI1" s="1" t="s">
        <v>34</v>
      </c>
      <c r="AJ1" s="1" t="s">
        <v>35</v>
      </c>
      <c r="AK1" s="1" t="s">
        <v>36</v>
      </c>
      <c r="AL1" s="1" t="s">
        <v>37</v>
      </c>
      <c r="AM1" s="1" t="s">
        <v>38</v>
      </c>
      <c r="AN1" s="1" t="s">
        <v>39</v>
      </c>
      <c r="AO1" s="32"/>
    </row>
    <row r="2" spans="1:41" ht="61.5" customHeight="1" x14ac:dyDescent="0.25">
      <c r="A2" s="4">
        <v>1</v>
      </c>
      <c r="B2" s="5" t="s">
        <v>40</v>
      </c>
      <c r="C2" s="5" t="s">
        <v>41</v>
      </c>
      <c r="D2" s="5" t="s">
        <v>42</v>
      </c>
      <c r="E2" s="5" t="s">
        <v>53</v>
      </c>
      <c r="F2" s="6" t="s">
        <v>54</v>
      </c>
      <c r="G2" s="7" t="s">
        <v>55</v>
      </c>
      <c r="H2" s="8" t="s">
        <v>56</v>
      </c>
      <c r="I2" s="8" t="s">
        <v>45</v>
      </c>
      <c r="J2" s="9">
        <v>44216</v>
      </c>
      <c r="K2" s="10" t="s">
        <v>57</v>
      </c>
      <c r="L2" s="10" t="s">
        <v>46</v>
      </c>
      <c r="M2" s="10" t="s">
        <v>52</v>
      </c>
      <c r="N2" s="9" t="s">
        <v>58</v>
      </c>
      <c r="O2" s="10" t="s">
        <v>47</v>
      </c>
      <c r="P2" s="10" t="s">
        <v>48</v>
      </c>
      <c r="Q2" s="10" t="s">
        <v>59</v>
      </c>
      <c r="R2" s="10"/>
      <c r="S2" s="10" t="s">
        <v>48</v>
      </c>
      <c r="T2" s="10" t="s">
        <v>60</v>
      </c>
      <c r="U2" s="10"/>
      <c r="V2" s="10"/>
      <c r="W2" s="10" t="s">
        <v>61</v>
      </c>
      <c r="X2" s="10" t="s">
        <v>62</v>
      </c>
      <c r="Y2" s="10" t="s">
        <v>48</v>
      </c>
      <c r="Z2" s="10" t="s">
        <v>48</v>
      </c>
      <c r="AA2" s="10" t="s">
        <v>48</v>
      </c>
      <c r="AB2" s="10"/>
      <c r="AC2" s="10" t="s">
        <v>63</v>
      </c>
      <c r="AD2" s="9">
        <v>45671</v>
      </c>
      <c r="AE2" s="10" t="s">
        <v>64</v>
      </c>
      <c r="AF2" s="10" t="s">
        <v>50</v>
      </c>
      <c r="AG2" s="10" t="s">
        <v>50</v>
      </c>
      <c r="AH2" s="11">
        <v>240107</v>
      </c>
      <c r="AI2" s="11">
        <v>0</v>
      </c>
      <c r="AJ2" s="11"/>
      <c r="AK2" s="11" t="s">
        <v>65</v>
      </c>
      <c r="AL2" s="11" t="s">
        <v>66</v>
      </c>
      <c r="AM2" s="11" t="s">
        <v>67</v>
      </c>
      <c r="AN2" s="11">
        <v>240107</v>
      </c>
      <c r="AO2" s="30"/>
    </row>
    <row r="3" spans="1:41" ht="55.5" customHeight="1" x14ac:dyDescent="0.25">
      <c r="A3" s="4">
        <v>1</v>
      </c>
      <c r="B3" s="5" t="s">
        <v>40</v>
      </c>
      <c r="C3" s="5" t="s">
        <v>41</v>
      </c>
      <c r="D3" s="5" t="s">
        <v>42</v>
      </c>
      <c r="E3" s="5" t="s">
        <v>68</v>
      </c>
      <c r="F3" s="6" t="s">
        <v>69</v>
      </c>
      <c r="G3" s="7" t="s">
        <v>55</v>
      </c>
      <c r="H3" s="8" t="s">
        <v>70</v>
      </c>
      <c r="I3" s="8" t="s">
        <v>45</v>
      </c>
      <c r="J3" s="9">
        <v>44216</v>
      </c>
      <c r="K3" s="10" t="s">
        <v>71</v>
      </c>
      <c r="L3" s="10" t="s">
        <v>46</v>
      </c>
      <c r="M3" s="10" t="s">
        <v>72</v>
      </c>
      <c r="N3" s="12" t="s">
        <v>73</v>
      </c>
      <c r="O3" s="10" t="s">
        <v>47</v>
      </c>
      <c r="P3" s="10" t="s">
        <v>48</v>
      </c>
      <c r="Q3" s="10" t="s">
        <v>59</v>
      </c>
      <c r="R3" s="10"/>
      <c r="S3" s="10" t="s">
        <v>74</v>
      </c>
      <c r="T3" s="10" t="s">
        <v>60</v>
      </c>
      <c r="U3" s="10"/>
      <c r="V3" s="10"/>
      <c r="W3" s="10" t="s">
        <v>75</v>
      </c>
      <c r="X3" s="10" t="s">
        <v>62</v>
      </c>
      <c r="Y3" s="10" t="s">
        <v>48</v>
      </c>
      <c r="Z3" s="10" t="s">
        <v>48</v>
      </c>
      <c r="AA3" s="10" t="s">
        <v>48</v>
      </c>
      <c r="AB3" s="10"/>
      <c r="AC3" s="10" t="s">
        <v>76</v>
      </c>
      <c r="AD3" s="9">
        <v>45672</v>
      </c>
      <c r="AE3" s="10" t="s">
        <v>64</v>
      </c>
      <c r="AF3" s="10" t="s">
        <v>50</v>
      </c>
      <c r="AG3" s="10" t="s">
        <v>50</v>
      </c>
      <c r="AH3" s="11">
        <v>103138</v>
      </c>
      <c r="AI3" s="11">
        <v>143138.51999999999</v>
      </c>
      <c r="AJ3" s="11"/>
      <c r="AK3" s="11" t="s">
        <v>65</v>
      </c>
      <c r="AL3" s="11" t="s">
        <v>66</v>
      </c>
      <c r="AM3" s="11" t="s">
        <v>67</v>
      </c>
      <c r="AN3" s="11">
        <v>143138.51999999999</v>
      </c>
      <c r="AO3" s="30"/>
    </row>
    <row r="4" spans="1:41" ht="45" customHeight="1" x14ac:dyDescent="0.25">
      <c r="A4" s="4">
        <v>1</v>
      </c>
      <c r="B4" s="5" t="s">
        <v>78</v>
      </c>
      <c r="C4" s="5" t="s">
        <v>79</v>
      </c>
      <c r="D4" s="5" t="s">
        <v>80</v>
      </c>
      <c r="E4" s="5" t="s">
        <v>81</v>
      </c>
      <c r="F4" s="6" t="s">
        <v>82</v>
      </c>
      <c r="G4" s="7" t="s">
        <v>83</v>
      </c>
      <c r="H4" s="8" t="s">
        <v>84</v>
      </c>
      <c r="I4" s="8" t="s">
        <v>45</v>
      </c>
      <c r="J4" s="9">
        <v>44516</v>
      </c>
      <c r="K4" s="10" t="s">
        <v>77</v>
      </c>
      <c r="L4" s="10" t="s">
        <v>46</v>
      </c>
      <c r="M4" s="10" t="s">
        <v>85</v>
      </c>
      <c r="N4" s="10" t="s">
        <v>86</v>
      </c>
      <c r="O4" s="10" t="s">
        <v>47</v>
      </c>
      <c r="P4" s="10" t="s">
        <v>48</v>
      </c>
      <c r="Q4" s="10" t="s">
        <v>87</v>
      </c>
      <c r="R4" s="10"/>
      <c r="S4" s="10" t="s">
        <v>48</v>
      </c>
      <c r="T4" s="10" t="s">
        <v>88</v>
      </c>
      <c r="U4" s="10" t="s">
        <v>89</v>
      </c>
      <c r="V4" s="10"/>
      <c r="W4" s="10" t="s">
        <v>90</v>
      </c>
      <c r="X4" s="10" t="s">
        <v>91</v>
      </c>
      <c r="Y4" s="10" t="s">
        <v>48</v>
      </c>
      <c r="Z4" s="10" t="s">
        <v>48</v>
      </c>
      <c r="AA4" s="10" t="s">
        <v>48</v>
      </c>
      <c r="AB4" s="10"/>
      <c r="AC4" s="10" t="s">
        <v>92</v>
      </c>
      <c r="AD4" s="9">
        <v>45664</v>
      </c>
      <c r="AE4" s="10" t="s">
        <v>49</v>
      </c>
      <c r="AF4" s="10" t="s">
        <v>50</v>
      </c>
      <c r="AG4" s="10" t="s">
        <v>50</v>
      </c>
      <c r="AH4" s="11" t="s">
        <v>93</v>
      </c>
      <c r="AI4" s="11">
        <v>0</v>
      </c>
      <c r="AJ4" s="11">
        <v>0</v>
      </c>
      <c r="AK4" s="11" t="s">
        <v>94</v>
      </c>
      <c r="AL4" s="11"/>
      <c r="AM4" s="11"/>
      <c r="AN4" s="11">
        <v>3977.28</v>
      </c>
      <c r="AO4" s="30"/>
    </row>
    <row r="5" spans="1:41" ht="49.5" customHeight="1" x14ac:dyDescent="0.25">
      <c r="A5" s="4">
        <v>1</v>
      </c>
      <c r="B5" s="5" t="s">
        <v>95</v>
      </c>
      <c r="C5" s="5" t="s">
        <v>96</v>
      </c>
      <c r="D5" s="5" t="s">
        <v>97</v>
      </c>
      <c r="E5" s="5" t="s">
        <v>98</v>
      </c>
      <c r="F5" s="6" t="s">
        <v>99</v>
      </c>
      <c r="G5" s="7" t="s">
        <v>100</v>
      </c>
      <c r="H5" s="8" t="s">
        <v>101</v>
      </c>
      <c r="I5" s="8" t="s">
        <v>45</v>
      </c>
      <c r="J5" s="9" t="s">
        <v>102</v>
      </c>
      <c r="K5" s="14">
        <v>44488</v>
      </c>
      <c r="L5" s="5" t="s">
        <v>46</v>
      </c>
      <c r="M5" s="10" t="s">
        <v>103</v>
      </c>
      <c r="N5" s="9" t="s">
        <v>104</v>
      </c>
      <c r="O5" s="10" t="s">
        <v>47</v>
      </c>
      <c r="P5" s="10" t="s">
        <v>48</v>
      </c>
      <c r="Q5" s="10" t="s">
        <v>105</v>
      </c>
      <c r="R5" s="10"/>
      <c r="S5" s="10" t="s">
        <v>106</v>
      </c>
      <c r="T5" s="10" t="s">
        <v>107</v>
      </c>
      <c r="U5" s="10" t="s">
        <v>107</v>
      </c>
      <c r="V5" s="10"/>
      <c r="W5" s="10" t="s">
        <v>108</v>
      </c>
      <c r="X5" s="10" t="s">
        <v>109</v>
      </c>
      <c r="Y5" s="10" t="s">
        <v>48</v>
      </c>
      <c r="Z5" s="10" t="s">
        <v>48</v>
      </c>
      <c r="AA5" s="10" t="s">
        <v>48</v>
      </c>
      <c r="AB5" s="10"/>
      <c r="AC5" s="13" t="s">
        <v>110</v>
      </c>
      <c r="AD5" s="9">
        <v>45645</v>
      </c>
      <c r="AE5" s="10" t="s">
        <v>111</v>
      </c>
      <c r="AF5" s="10" t="s">
        <v>50</v>
      </c>
      <c r="AG5" s="10" t="s">
        <v>50</v>
      </c>
      <c r="AH5" s="11" t="s">
        <v>112</v>
      </c>
      <c r="AI5" s="11" t="s">
        <v>113</v>
      </c>
      <c r="AJ5" s="11">
        <v>0</v>
      </c>
      <c r="AK5" s="11">
        <v>0</v>
      </c>
      <c r="AL5" s="11" t="s">
        <v>114</v>
      </c>
      <c r="AM5" s="11">
        <v>0</v>
      </c>
      <c r="AN5" s="11"/>
      <c r="AO5" s="30"/>
    </row>
    <row r="6" spans="1:41" ht="57.75" customHeight="1" x14ac:dyDescent="0.25">
      <c r="A6" s="4">
        <v>1</v>
      </c>
      <c r="B6" s="5" t="s">
        <v>95</v>
      </c>
      <c r="C6" s="5" t="s">
        <v>96</v>
      </c>
      <c r="D6" s="5" t="s">
        <v>115</v>
      </c>
      <c r="E6" s="5" t="s">
        <v>116</v>
      </c>
      <c r="F6" s="6" t="s">
        <v>117</v>
      </c>
      <c r="G6" s="7" t="s">
        <v>118</v>
      </c>
      <c r="H6" s="8" t="s">
        <v>119</v>
      </c>
      <c r="I6" s="8" t="s">
        <v>45</v>
      </c>
      <c r="J6" s="9">
        <v>44915</v>
      </c>
      <c r="K6" s="5" t="s">
        <v>120</v>
      </c>
      <c r="L6" s="5"/>
      <c r="M6" s="10" t="s">
        <v>121</v>
      </c>
      <c r="N6" s="9">
        <v>44624</v>
      </c>
      <c r="O6" s="10" t="s">
        <v>122</v>
      </c>
      <c r="P6" s="10" t="s">
        <v>48</v>
      </c>
      <c r="Q6" s="10" t="s">
        <v>123</v>
      </c>
      <c r="R6" s="10"/>
      <c r="S6" s="10" t="s">
        <v>124</v>
      </c>
      <c r="T6" s="10"/>
      <c r="U6" s="10"/>
      <c r="V6" s="10" t="s">
        <v>48</v>
      </c>
      <c r="W6" s="10" t="s">
        <v>48</v>
      </c>
      <c r="X6" s="10" t="s">
        <v>125</v>
      </c>
      <c r="Y6" s="10" t="s">
        <v>48</v>
      </c>
      <c r="Z6" s="10" t="s">
        <v>48</v>
      </c>
      <c r="AA6" s="10" t="s">
        <v>48</v>
      </c>
      <c r="AB6" s="10"/>
      <c r="AC6" s="15" t="s">
        <v>126</v>
      </c>
      <c r="AD6" s="9">
        <v>45629</v>
      </c>
      <c r="AE6" s="10" t="s">
        <v>49</v>
      </c>
      <c r="AF6" s="10" t="s">
        <v>127</v>
      </c>
      <c r="AG6" s="10" t="s">
        <v>50</v>
      </c>
      <c r="AH6" s="11" t="s">
        <v>128</v>
      </c>
      <c r="AI6" s="11" t="s">
        <v>129</v>
      </c>
      <c r="AJ6" s="11"/>
      <c r="AK6" s="11">
        <v>0</v>
      </c>
      <c r="AL6" s="11"/>
      <c r="AM6" s="11">
        <v>0</v>
      </c>
      <c r="AN6" s="11" t="s">
        <v>130</v>
      </c>
      <c r="AO6" s="30"/>
    </row>
    <row r="7" spans="1:41" s="30" customFormat="1" ht="46.5" customHeight="1" x14ac:dyDescent="0.25">
      <c r="A7" s="4">
        <v>1</v>
      </c>
      <c r="B7" s="5" t="s">
        <v>95</v>
      </c>
      <c r="C7" s="5" t="s">
        <v>96</v>
      </c>
      <c r="D7" s="5" t="s">
        <v>131</v>
      </c>
      <c r="E7" s="5" t="s">
        <v>132</v>
      </c>
      <c r="F7" s="16" t="s">
        <v>133</v>
      </c>
      <c r="G7" s="7" t="s">
        <v>55</v>
      </c>
      <c r="H7" s="17"/>
      <c r="I7" s="8" t="s">
        <v>45</v>
      </c>
      <c r="J7" s="9">
        <v>44915</v>
      </c>
      <c r="K7" s="5" t="s">
        <v>134</v>
      </c>
      <c r="L7" s="5" t="s">
        <v>48</v>
      </c>
      <c r="M7" s="10" t="s">
        <v>135</v>
      </c>
      <c r="N7" s="10" t="s">
        <v>48</v>
      </c>
      <c r="O7" s="10" t="s">
        <v>47</v>
      </c>
      <c r="P7" s="10" t="s">
        <v>136</v>
      </c>
      <c r="Q7" s="10" t="s">
        <v>137</v>
      </c>
      <c r="R7" s="10"/>
      <c r="S7" s="10"/>
      <c r="T7" s="10" t="s">
        <v>138</v>
      </c>
      <c r="U7" s="10"/>
      <c r="V7" s="10" t="s">
        <v>138</v>
      </c>
      <c r="W7" s="10" t="s">
        <v>48</v>
      </c>
      <c r="X7" s="10" t="s">
        <v>139</v>
      </c>
      <c r="Y7" s="10" t="s">
        <v>48</v>
      </c>
      <c r="Z7" s="10" t="s">
        <v>48</v>
      </c>
      <c r="AA7" s="10" t="s">
        <v>48</v>
      </c>
      <c r="AB7" s="10"/>
      <c r="AC7" s="10" t="s">
        <v>140</v>
      </c>
      <c r="AD7" s="9">
        <v>45671</v>
      </c>
      <c r="AE7" s="10" t="s">
        <v>141</v>
      </c>
      <c r="AF7" s="10" t="s">
        <v>127</v>
      </c>
      <c r="AG7" s="10"/>
      <c r="AH7" s="11" t="s">
        <v>142</v>
      </c>
      <c r="AI7" s="11" t="s">
        <v>46</v>
      </c>
      <c r="AJ7" s="11" t="s">
        <v>143</v>
      </c>
      <c r="AK7" s="11">
        <v>0</v>
      </c>
      <c r="AL7" s="11" t="s">
        <v>143</v>
      </c>
      <c r="AM7" s="11">
        <v>0</v>
      </c>
      <c r="AN7" s="11" t="s">
        <v>144</v>
      </c>
    </row>
    <row r="8" spans="1:41" s="30" customFormat="1" ht="44.25" customHeight="1" x14ac:dyDescent="0.25">
      <c r="A8" s="4">
        <v>1</v>
      </c>
      <c r="B8" s="5" t="s">
        <v>95</v>
      </c>
      <c r="C8" s="5" t="s">
        <v>96</v>
      </c>
      <c r="D8" s="5" t="s">
        <v>131</v>
      </c>
      <c r="E8" s="5" t="s">
        <v>145</v>
      </c>
      <c r="F8" s="6" t="s">
        <v>146</v>
      </c>
      <c r="G8" s="7" t="s">
        <v>55</v>
      </c>
      <c r="H8" s="8" t="s">
        <v>147</v>
      </c>
      <c r="I8" s="8" t="s">
        <v>45</v>
      </c>
      <c r="J8" s="9" t="s">
        <v>102</v>
      </c>
      <c r="K8" s="5" t="s">
        <v>148</v>
      </c>
      <c r="L8" s="5" t="s">
        <v>48</v>
      </c>
      <c r="M8" s="10" t="s">
        <v>149</v>
      </c>
      <c r="N8" s="9" t="s">
        <v>150</v>
      </c>
      <c r="O8" s="10" t="s">
        <v>151</v>
      </c>
      <c r="P8" s="10"/>
      <c r="Q8" s="10" t="s">
        <v>137</v>
      </c>
      <c r="R8" s="10"/>
      <c r="S8" s="10"/>
      <c r="T8" s="10" t="s">
        <v>143</v>
      </c>
      <c r="U8" s="10"/>
      <c r="V8" s="10" t="s">
        <v>143</v>
      </c>
      <c r="W8" s="10" t="s">
        <v>48</v>
      </c>
      <c r="X8" s="10" t="s">
        <v>152</v>
      </c>
      <c r="Y8" s="10" t="s">
        <v>48</v>
      </c>
      <c r="Z8" s="10" t="s">
        <v>48</v>
      </c>
      <c r="AA8" s="10" t="s">
        <v>48</v>
      </c>
      <c r="AB8" s="10"/>
      <c r="AC8" s="10" t="s">
        <v>153</v>
      </c>
      <c r="AD8" s="9">
        <v>45594</v>
      </c>
      <c r="AE8" s="10" t="s">
        <v>141</v>
      </c>
      <c r="AF8" s="10" t="s">
        <v>127</v>
      </c>
      <c r="AG8" s="10"/>
      <c r="AH8" s="11">
        <v>28531</v>
      </c>
      <c r="AI8" s="11"/>
      <c r="AJ8" s="11" t="s">
        <v>154</v>
      </c>
      <c r="AK8" s="11">
        <v>0</v>
      </c>
      <c r="AL8" s="11" t="s">
        <v>143</v>
      </c>
      <c r="AM8" s="11">
        <v>0</v>
      </c>
      <c r="AN8" s="11">
        <f>SUM(AH8-AK8)</f>
        <v>28531</v>
      </c>
    </row>
    <row r="9" spans="1:41" s="30" customFormat="1" ht="68.25" customHeight="1" x14ac:dyDescent="0.25">
      <c r="A9" s="4">
        <v>1</v>
      </c>
      <c r="B9" s="5" t="s">
        <v>95</v>
      </c>
      <c r="C9" s="5" t="s">
        <v>96</v>
      </c>
      <c r="D9" s="5" t="s">
        <v>131</v>
      </c>
      <c r="E9" s="5" t="s">
        <v>43</v>
      </c>
      <c r="F9" s="6" t="s">
        <v>155</v>
      </c>
      <c r="G9" s="7" t="s">
        <v>44</v>
      </c>
      <c r="H9" s="8" t="s">
        <v>156</v>
      </c>
      <c r="I9" s="8" t="s">
        <v>45</v>
      </c>
      <c r="J9" s="9" t="s">
        <v>102</v>
      </c>
      <c r="K9" s="5" t="s">
        <v>157</v>
      </c>
      <c r="L9" s="5" t="s">
        <v>48</v>
      </c>
      <c r="M9" s="10" t="s">
        <v>158</v>
      </c>
      <c r="N9" s="9" t="s">
        <v>159</v>
      </c>
      <c r="O9" s="10" t="s">
        <v>47</v>
      </c>
      <c r="P9" s="10" t="s">
        <v>48</v>
      </c>
      <c r="Q9" s="10" t="s">
        <v>137</v>
      </c>
      <c r="R9" s="10"/>
      <c r="S9" s="10"/>
      <c r="T9" s="10" t="s">
        <v>143</v>
      </c>
      <c r="U9" s="10"/>
      <c r="V9" s="10" t="s">
        <v>143</v>
      </c>
      <c r="W9" s="10" t="s">
        <v>48</v>
      </c>
      <c r="X9" s="10" t="s">
        <v>152</v>
      </c>
      <c r="Y9" s="10" t="s">
        <v>48</v>
      </c>
      <c r="Z9" s="10" t="s">
        <v>48</v>
      </c>
      <c r="AA9" s="10" t="s">
        <v>48</v>
      </c>
      <c r="AB9" s="10"/>
      <c r="AC9" s="10" t="s">
        <v>160</v>
      </c>
      <c r="AD9" s="9">
        <v>45631</v>
      </c>
      <c r="AE9" s="10" t="s">
        <v>64</v>
      </c>
      <c r="AF9" s="10" t="s">
        <v>127</v>
      </c>
      <c r="AG9" s="10"/>
      <c r="AH9" s="11" t="s">
        <v>161</v>
      </c>
      <c r="AI9" s="11"/>
      <c r="AJ9" s="11" t="s">
        <v>154</v>
      </c>
      <c r="AK9" s="11">
        <v>0</v>
      </c>
      <c r="AL9" s="11" t="s">
        <v>143</v>
      </c>
      <c r="AM9" s="11">
        <v>0</v>
      </c>
      <c r="AN9" s="11">
        <v>1825617.56</v>
      </c>
    </row>
    <row r="10" spans="1:41" s="30" customFormat="1" ht="51" customHeight="1" x14ac:dyDescent="0.25">
      <c r="A10" s="4">
        <v>1</v>
      </c>
      <c r="B10" s="5" t="s">
        <v>95</v>
      </c>
      <c r="C10" s="5" t="s">
        <v>96</v>
      </c>
      <c r="D10" s="5" t="s">
        <v>162</v>
      </c>
      <c r="E10" s="5" t="s">
        <v>163</v>
      </c>
      <c r="F10" s="16" t="s">
        <v>164</v>
      </c>
      <c r="G10" s="18"/>
      <c r="H10" s="17"/>
      <c r="I10" s="8" t="s">
        <v>45</v>
      </c>
      <c r="J10" s="9">
        <v>44915</v>
      </c>
      <c r="K10" s="5" t="s">
        <v>165</v>
      </c>
      <c r="L10" s="5" t="s">
        <v>48</v>
      </c>
      <c r="M10" s="19" t="s">
        <v>166</v>
      </c>
      <c r="N10" s="10"/>
      <c r="O10" s="10" t="s">
        <v>167</v>
      </c>
      <c r="P10" s="10"/>
      <c r="Q10" s="10"/>
      <c r="R10" s="10"/>
      <c r="S10" s="10"/>
      <c r="T10" s="10" t="s">
        <v>168</v>
      </c>
      <c r="U10" s="10"/>
      <c r="V10" s="10" t="s">
        <v>168</v>
      </c>
      <c r="W10" s="10" t="s">
        <v>48</v>
      </c>
      <c r="X10" s="10"/>
      <c r="Y10" s="10" t="s">
        <v>48</v>
      </c>
      <c r="Z10" s="10" t="s">
        <v>48</v>
      </c>
      <c r="AA10" s="10" t="s">
        <v>48</v>
      </c>
      <c r="AB10" s="10"/>
      <c r="AC10" s="15" t="s">
        <v>169</v>
      </c>
      <c r="AD10" s="9">
        <v>45298</v>
      </c>
      <c r="AE10" s="10" t="s">
        <v>111</v>
      </c>
      <c r="AF10" s="10" t="s">
        <v>127</v>
      </c>
      <c r="AG10" s="10"/>
      <c r="AH10" s="11" t="s">
        <v>170</v>
      </c>
      <c r="AI10" s="11"/>
      <c r="AJ10" s="11"/>
      <c r="AK10" s="11"/>
      <c r="AL10" s="11"/>
      <c r="AM10" s="11"/>
      <c r="AN10" s="11" t="s">
        <v>171</v>
      </c>
    </row>
    <row r="11" spans="1:41" s="30" customFormat="1" ht="56.25" customHeight="1" x14ac:dyDescent="0.25">
      <c r="A11" s="4">
        <v>1</v>
      </c>
      <c r="B11" s="5" t="s">
        <v>95</v>
      </c>
      <c r="C11" s="5" t="s">
        <v>96</v>
      </c>
      <c r="D11" s="5" t="s">
        <v>131</v>
      </c>
      <c r="E11" s="5" t="s">
        <v>172</v>
      </c>
      <c r="F11" s="16" t="s">
        <v>164</v>
      </c>
      <c r="G11" s="20" t="s">
        <v>173</v>
      </c>
      <c r="H11" s="5"/>
      <c r="I11" s="8" t="s">
        <v>45</v>
      </c>
      <c r="J11" s="9">
        <v>44915</v>
      </c>
      <c r="K11" s="5" t="s">
        <v>174</v>
      </c>
      <c r="L11" s="5" t="s">
        <v>48</v>
      </c>
      <c r="M11" s="10" t="s">
        <v>175</v>
      </c>
      <c r="N11" s="10"/>
      <c r="O11" s="10" t="s">
        <v>176</v>
      </c>
      <c r="P11" s="10"/>
      <c r="Q11" s="10"/>
      <c r="R11" s="10"/>
      <c r="S11" s="10"/>
      <c r="T11" s="10"/>
      <c r="U11" s="10"/>
      <c r="V11" s="10"/>
      <c r="W11" s="10" t="s">
        <v>48</v>
      </c>
      <c r="X11" s="10"/>
      <c r="Y11" s="10" t="s">
        <v>48</v>
      </c>
      <c r="Z11" s="10" t="s">
        <v>48</v>
      </c>
      <c r="AA11" s="10" t="s">
        <v>48</v>
      </c>
      <c r="AB11" s="10"/>
      <c r="AC11" s="15" t="s">
        <v>177</v>
      </c>
      <c r="AD11" s="9">
        <v>45615</v>
      </c>
      <c r="AE11" s="10" t="s">
        <v>64</v>
      </c>
      <c r="AF11" s="10" t="s">
        <v>127</v>
      </c>
      <c r="AG11" s="10"/>
      <c r="AH11" s="11" t="s">
        <v>178</v>
      </c>
      <c r="AI11" s="11"/>
      <c r="AJ11" s="11"/>
      <c r="AK11" s="11">
        <v>0</v>
      </c>
      <c r="AL11" s="11"/>
      <c r="AM11" s="11"/>
      <c r="AN11" s="11" t="s">
        <v>179</v>
      </c>
    </row>
    <row r="12" spans="1:41" s="30" customFormat="1" ht="48.75" customHeight="1" x14ac:dyDescent="0.25">
      <c r="A12" s="4">
        <v>1</v>
      </c>
      <c r="B12" s="5" t="s">
        <v>95</v>
      </c>
      <c r="C12" s="5" t="s">
        <v>96</v>
      </c>
      <c r="D12" s="5" t="s">
        <v>131</v>
      </c>
      <c r="E12" s="5" t="s">
        <v>180</v>
      </c>
      <c r="F12" s="6" t="s">
        <v>181</v>
      </c>
      <c r="G12" s="7" t="s">
        <v>182</v>
      </c>
      <c r="H12" s="8" t="s">
        <v>183</v>
      </c>
      <c r="I12" s="8" t="s">
        <v>45</v>
      </c>
      <c r="J12" s="9" t="s">
        <v>102</v>
      </c>
      <c r="K12" s="5" t="s">
        <v>184</v>
      </c>
      <c r="L12" s="5" t="s">
        <v>48</v>
      </c>
      <c r="M12" s="10" t="s">
        <v>185</v>
      </c>
      <c r="N12" s="9" t="s">
        <v>186</v>
      </c>
      <c r="O12" s="10" t="s">
        <v>47</v>
      </c>
      <c r="P12" s="10" t="s">
        <v>48</v>
      </c>
      <c r="Q12" s="10" t="s">
        <v>187</v>
      </c>
      <c r="R12" s="10"/>
      <c r="S12" s="10" t="s">
        <v>48</v>
      </c>
      <c r="T12" s="9">
        <v>45266</v>
      </c>
      <c r="U12" s="10" t="s">
        <v>47</v>
      </c>
      <c r="V12" s="10" t="s">
        <v>48</v>
      </c>
      <c r="W12" s="10" t="s">
        <v>48</v>
      </c>
      <c r="X12" s="10"/>
      <c r="Y12" s="10" t="s">
        <v>48</v>
      </c>
      <c r="Z12" s="10" t="s">
        <v>48</v>
      </c>
      <c r="AA12" s="10" t="s">
        <v>48</v>
      </c>
      <c r="AB12" s="10"/>
      <c r="AC12" s="15" t="s">
        <v>188</v>
      </c>
      <c r="AD12" s="9">
        <v>45660</v>
      </c>
      <c r="AE12" s="10" t="s">
        <v>49</v>
      </c>
      <c r="AF12" s="10" t="s">
        <v>127</v>
      </c>
      <c r="AG12" s="10"/>
      <c r="AH12" s="11">
        <v>664080.86</v>
      </c>
      <c r="AI12" s="11" t="s">
        <v>46</v>
      </c>
      <c r="AJ12" s="11" t="s">
        <v>189</v>
      </c>
      <c r="AK12" s="11" t="s">
        <v>190</v>
      </c>
      <c r="AL12" s="11">
        <v>0</v>
      </c>
      <c r="AM12" s="11">
        <v>3823.13</v>
      </c>
      <c r="AN12" s="11">
        <v>629672.72</v>
      </c>
    </row>
    <row r="13" spans="1:41" s="30" customFormat="1" ht="57.75" customHeight="1" x14ac:dyDescent="0.25">
      <c r="A13" s="4">
        <v>1</v>
      </c>
      <c r="B13" s="5" t="s">
        <v>95</v>
      </c>
      <c r="C13" s="5" t="s">
        <v>96</v>
      </c>
      <c r="D13" s="5" t="s">
        <v>131</v>
      </c>
      <c r="E13" s="5" t="s">
        <v>191</v>
      </c>
      <c r="F13" s="21" t="s">
        <v>192</v>
      </c>
      <c r="G13" s="7" t="s">
        <v>51</v>
      </c>
      <c r="H13" s="8" t="s">
        <v>193</v>
      </c>
      <c r="I13" s="8" t="s">
        <v>45</v>
      </c>
      <c r="J13" s="9">
        <v>44915</v>
      </c>
      <c r="K13" s="5" t="s">
        <v>174</v>
      </c>
      <c r="L13" s="5" t="s">
        <v>48</v>
      </c>
      <c r="M13" s="5" t="s">
        <v>194</v>
      </c>
      <c r="N13" s="9"/>
      <c r="O13" s="10" t="s">
        <v>47</v>
      </c>
      <c r="P13" s="10"/>
      <c r="Q13" s="10" t="s">
        <v>195</v>
      </c>
      <c r="R13" s="10"/>
      <c r="S13" s="10" t="s">
        <v>48</v>
      </c>
      <c r="T13" s="10" t="s">
        <v>196</v>
      </c>
      <c r="U13" s="10"/>
      <c r="V13" s="10" t="s">
        <v>48</v>
      </c>
      <c r="W13" s="10" t="s">
        <v>48</v>
      </c>
      <c r="X13" s="10"/>
      <c r="Y13" s="10"/>
      <c r="Z13" s="10" t="s">
        <v>108</v>
      </c>
      <c r="AA13" s="10" t="s">
        <v>48</v>
      </c>
      <c r="AB13" s="10"/>
      <c r="AC13" s="5" t="s">
        <v>197</v>
      </c>
      <c r="AD13" s="9">
        <v>45663</v>
      </c>
      <c r="AE13" s="10" t="s">
        <v>49</v>
      </c>
      <c r="AF13" s="10" t="s">
        <v>127</v>
      </c>
      <c r="AG13" s="10"/>
      <c r="AH13" s="11"/>
      <c r="AI13" s="11" t="s">
        <v>46</v>
      </c>
      <c r="AJ13" s="11"/>
      <c r="AK13" s="11"/>
      <c r="AL13" s="11"/>
      <c r="AM13" s="11"/>
      <c r="AN13" s="11">
        <f>SUM(AH13-AK13)</f>
        <v>0</v>
      </c>
    </row>
    <row r="14" spans="1:41" s="30" customFormat="1" ht="67.5" customHeight="1" x14ac:dyDescent="0.25">
      <c r="A14" s="4">
        <v>1</v>
      </c>
      <c r="B14" s="5" t="s">
        <v>95</v>
      </c>
      <c r="C14" s="5" t="s">
        <v>198</v>
      </c>
      <c r="D14" s="5" t="s">
        <v>199</v>
      </c>
      <c r="E14" s="5" t="s">
        <v>200</v>
      </c>
      <c r="F14" s="8" t="s">
        <v>201</v>
      </c>
      <c r="G14" s="7" t="s">
        <v>83</v>
      </c>
      <c r="H14" s="8" t="s">
        <v>202</v>
      </c>
      <c r="I14" s="8" t="s">
        <v>45</v>
      </c>
      <c r="J14" s="9">
        <v>44915</v>
      </c>
      <c r="K14" s="5" t="s">
        <v>174</v>
      </c>
      <c r="L14" s="5" t="s">
        <v>48</v>
      </c>
      <c r="M14" s="5" t="s">
        <v>203</v>
      </c>
      <c r="N14" s="9">
        <v>45498</v>
      </c>
      <c r="O14" s="10" t="s">
        <v>47</v>
      </c>
      <c r="P14" s="10"/>
      <c r="Q14" s="10"/>
      <c r="R14" s="10"/>
      <c r="S14" s="10" t="s">
        <v>48</v>
      </c>
      <c r="T14" s="10" t="s">
        <v>204</v>
      </c>
      <c r="U14" s="10"/>
      <c r="V14" s="10" t="s">
        <v>48</v>
      </c>
      <c r="W14" s="10" t="s">
        <v>48</v>
      </c>
      <c r="X14" s="10"/>
      <c r="Y14" s="10" t="s">
        <v>48</v>
      </c>
      <c r="Z14" s="10" t="s">
        <v>48</v>
      </c>
      <c r="AA14" s="10" t="s">
        <v>48</v>
      </c>
      <c r="AB14" s="10"/>
      <c r="AC14" s="5" t="s">
        <v>205</v>
      </c>
      <c r="AD14" s="9">
        <v>45293</v>
      </c>
      <c r="AE14" s="10" t="s">
        <v>206</v>
      </c>
      <c r="AF14" s="13"/>
      <c r="AG14" s="13"/>
      <c r="AH14" s="11" t="s">
        <v>207</v>
      </c>
      <c r="AI14" s="11" t="s">
        <v>46</v>
      </c>
      <c r="AJ14" s="11">
        <v>0</v>
      </c>
      <c r="AK14" s="11">
        <v>0</v>
      </c>
      <c r="AL14" s="11"/>
      <c r="AM14" s="11"/>
      <c r="AN14" s="11">
        <v>7129.11</v>
      </c>
    </row>
    <row r="15" spans="1:41" s="30" customFormat="1" ht="63" customHeight="1" x14ac:dyDescent="0.25">
      <c r="A15" s="4">
        <v>1</v>
      </c>
      <c r="B15" s="5" t="s">
        <v>208</v>
      </c>
      <c r="C15" s="5" t="s">
        <v>209</v>
      </c>
      <c r="D15" s="5" t="s">
        <v>210</v>
      </c>
      <c r="E15" s="5" t="s">
        <v>211</v>
      </c>
      <c r="F15" s="6" t="s">
        <v>212</v>
      </c>
      <c r="G15" s="20" t="s">
        <v>213</v>
      </c>
      <c r="H15" s="8" t="s">
        <v>214</v>
      </c>
      <c r="I15" s="8" t="s">
        <v>45</v>
      </c>
      <c r="J15" s="22">
        <v>44733</v>
      </c>
      <c r="K15" s="5" t="s">
        <v>215</v>
      </c>
      <c r="L15" s="5" t="s">
        <v>48</v>
      </c>
      <c r="M15" s="10" t="s">
        <v>216</v>
      </c>
      <c r="N15" s="9">
        <v>44552</v>
      </c>
      <c r="O15" s="10" t="s">
        <v>47</v>
      </c>
      <c r="P15" s="10" t="s">
        <v>48</v>
      </c>
      <c r="Q15" s="10" t="s">
        <v>217</v>
      </c>
      <c r="R15" s="10"/>
      <c r="S15" s="10" t="s">
        <v>48</v>
      </c>
      <c r="T15" s="9">
        <v>45148</v>
      </c>
      <c r="U15" s="10" t="s">
        <v>48</v>
      </c>
      <c r="V15" s="23" t="s">
        <v>218</v>
      </c>
      <c r="W15" s="24">
        <v>45047</v>
      </c>
      <c r="X15" s="10" t="s">
        <v>219</v>
      </c>
      <c r="Y15" s="10" t="s">
        <v>48</v>
      </c>
      <c r="Z15" s="10" t="s">
        <v>48</v>
      </c>
      <c r="AA15" s="10" t="s">
        <v>48</v>
      </c>
      <c r="AB15" s="10"/>
      <c r="AC15" s="10" t="s">
        <v>220</v>
      </c>
      <c r="AD15" s="9">
        <v>45569</v>
      </c>
      <c r="AE15" s="10" t="s">
        <v>64</v>
      </c>
      <c r="AF15" s="10" t="s">
        <v>221</v>
      </c>
      <c r="AG15" s="10" t="s">
        <v>46</v>
      </c>
      <c r="AH15" s="11">
        <v>5440.32</v>
      </c>
      <c r="AI15" s="11" t="s">
        <v>46</v>
      </c>
      <c r="AJ15" s="11" t="s">
        <v>222</v>
      </c>
      <c r="AK15" s="11">
        <v>0</v>
      </c>
      <c r="AL15" s="11">
        <v>4412.09</v>
      </c>
      <c r="AM15" s="11"/>
      <c r="AN15" s="11" t="s">
        <v>223</v>
      </c>
    </row>
    <row r="16" spans="1:41" s="41" customFormat="1" ht="74.25" customHeight="1" x14ac:dyDescent="0.25">
      <c r="A16" s="33">
        <v>1</v>
      </c>
      <c r="B16" s="34" t="s">
        <v>224</v>
      </c>
      <c r="C16" s="34" t="s">
        <v>225</v>
      </c>
      <c r="D16" s="34" t="s">
        <v>226</v>
      </c>
      <c r="E16" s="34" t="s">
        <v>211</v>
      </c>
      <c r="F16" s="6"/>
      <c r="G16" s="20"/>
      <c r="H16" s="8"/>
      <c r="I16" s="8"/>
      <c r="J16" s="35">
        <v>45308</v>
      </c>
      <c r="K16" s="34"/>
      <c r="L16" s="34"/>
      <c r="M16" s="36" t="s">
        <v>227</v>
      </c>
      <c r="N16" s="37">
        <v>45554</v>
      </c>
      <c r="O16" s="36"/>
      <c r="P16" s="36"/>
      <c r="Q16" s="36"/>
      <c r="R16" s="36"/>
      <c r="S16" s="36"/>
      <c r="T16" s="37"/>
      <c r="U16" s="36"/>
      <c r="V16" s="38"/>
      <c r="W16" s="39"/>
      <c r="X16" s="36"/>
      <c r="Y16" s="36"/>
      <c r="Z16" s="36"/>
      <c r="AA16" s="36"/>
      <c r="AB16" s="36"/>
      <c r="AC16" s="36" t="s">
        <v>228</v>
      </c>
      <c r="AD16" s="37">
        <v>45628</v>
      </c>
      <c r="AE16" s="36" t="s">
        <v>229</v>
      </c>
      <c r="AF16" s="36"/>
      <c r="AG16" s="36"/>
      <c r="AH16" s="40"/>
      <c r="AI16" s="40"/>
      <c r="AJ16" s="40"/>
      <c r="AK16" s="40"/>
      <c r="AL16" s="40"/>
      <c r="AM16" s="40"/>
      <c r="AN16" s="40"/>
    </row>
    <row r="17" spans="1:41" ht="61.5" customHeight="1" x14ac:dyDescent="0.25">
      <c r="A17" s="4">
        <v>1</v>
      </c>
      <c r="B17" s="5" t="s">
        <v>230</v>
      </c>
      <c r="C17" s="5" t="s">
        <v>231</v>
      </c>
      <c r="D17" s="5" t="s">
        <v>232</v>
      </c>
      <c r="E17" s="5" t="s">
        <v>233</v>
      </c>
      <c r="F17" s="17"/>
      <c r="G17" s="18"/>
      <c r="H17" s="17"/>
      <c r="I17" s="8" t="s">
        <v>45</v>
      </c>
      <c r="J17" s="9">
        <v>46224</v>
      </c>
      <c r="K17" s="5" t="s">
        <v>234</v>
      </c>
      <c r="L17" s="5" t="s">
        <v>234</v>
      </c>
      <c r="M17" s="10" t="s">
        <v>235</v>
      </c>
      <c r="N17" s="10" t="s">
        <v>236</v>
      </c>
      <c r="O17" s="10" t="s">
        <v>237</v>
      </c>
      <c r="P17" s="10" t="s">
        <v>234</v>
      </c>
      <c r="Q17" s="10" t="s">
        <v>234</v>
      </c>
      <c r="R17" s="10"/>
      <c r="S17" s="10" t="s">
        <v>238</v>
      </c>
      <c r="T17" s="10" t="s">
        <v>234</v>
      </c>
      <c r="U17" s="10" t="s">
        <v>234</v>
      </c>
      <c r="V17" s="10" t="s">
        <v>234</v>
      </c>
      <c r="W17" s="10" t="s">
        <v>48</v>
      </c>
      <c r="X17" s="10" t="s">
        <v>234</v>
      </c>
      <c r="Y17" s="10" t="s">
        <v>48</v>
      </c>
      <c r="Z17" s="10" t="s">
        <v>48</v>
      </c>
      <c r="AA17" s="10" t="s">
        <v>48</v>
      </c>
      <c r="AB17" s="10"/>
      <c r="AC17" s="25" t="s">
        <v>239</v>
      </c>
      <c r="AD17" s="9">
        <v>45614</v>
      </c>
      <c r="AE17" s="10" t="s">
        <v>240</v>
      </c>
      <c r="AF17" s="13"/>
      <c r="AG17" s="10"/>
      <c r="AH17" s="11" t="s">
        <v>241</v>
      </c>
      <c r="AI17" s="11" t="s">
        <v>242</v>
      </c>
      <c r="AJ17" s="11">
        <v>0</v>
      </c>
      <c r="AK17" s="11">
        <v>0</v>
      </c>
      <c r="AL17" s="11" t="s">
        <v>234</v>
      </c>
      <c r="AM17" s="11" t="s">
        <v>234</v>
      </c>
      <c r="AN17" s="11" t="s">
        <v>243</v>
      </c>
      <c r="AO17" s="30"/>
    </row>
    <row r="18" spans="1:41" s="30" customFormat="1" ht="54" customHeight="1" x14ac:dyDescent="0.25">
      <c r="A18" s="4">
        <v>1</v>
      </c>
      <c r="B18" s="5" t="s">
        <v>230</v>
      </c>
      <c r="C18" s="5" t="s">
        <v>244</v>
      </c>
      <c r="D18" s="5" t="s">
        <v>232</v>
      </c>
      <c r="E18" s="5" t="s">
        <v>245</v>
      </c>
      <c r="F18" s="6" t="s">
        <v>246</v>
      </c>
      <c r="G18" s="7" t="s">
        <v>247</v>
      </c>
      <c r="H18" s="26" t="s">
        <v>248</v>
      </c>
      <c r="I18" s="8" t="s">
        <v>45</v>
      </c>
      <c r="J18" s="9">
        <v>46224</v>
      </c>
      <c r="K18" s="5" t="s">
        <v>249</v>
      </c>
      <c r="L18" s="5" t="s">
        <v>234</v>
      </c>
      <c r="M18" s="5"/>
      <c r="N18" s="9" t="s">
        <v>250</v>
      </c>
      <c r="O18" s="10" t="s">
        <v>237</v>
      </c>
      <c r="P18" s="10" t="s">
        <v>234</v>
      </c>
      <c r="Q18" s="10" t="s">
        <v>234</v>
      </c>
      <c r="R18" s="10"/>
      <c r="S18" s="10" t="s">
        <v>238</v>
      </c>
      <c r="T18" s="10" t="s">
        <v>234</v>
      </c>
      <c r="U18" s="10" t="s">
        <v>234</v>
      </c>
      <c r="V18" s="10" t="s">
        <v>234</v>
      </c>
      <c r="W18" s="10" t="s">
        <v>48</v>
      </c>
      <c r="X18" s="10" t="s">
        <v>234</v>
      </c>
      <c r="Y18" s="10" t="s">
        <v>48</v>
      </c>
      <c r="Z18" s="10" t="s">
        <v>48</v>
      </c>
      <c r="AA18" s="10" t="s">
        <v>48</v>
      </c>
      <c r="AB18" s="10"/>
      <c r="AC18" s="25" t="s">
        <v>251</v>
      </c>
      <c r="AD18" s="9">
        <v>45614</v>
      </c>
      <c r="AE18" s="10" t="s">
        <v>252</v>
      </c>
      <c r="AF18" s="13"/>
      <c r="AG18" s="13"/>
      <c r="AH18" s="11" t="s">
        <v>253</v>
      </c>
      <c r="AI18" s="11" t="s">
        <v>242</v>
      </c>
      <c r="AJ18" s="11">
        <v>0</v>
      </c>
      <c r="AK18" s="11">
        <v>0</v>
      </c>
      <c r="AL18" s="11" t="s">
        <v>234</v>
      </c>
      <c r="AM18" s="11" t="s">
        <v>234</v>
      </c>
      <c r="AN18" s="11" t="s">
        <v>243</v>
      </c>
    </row>
    <row r="19" spans="1:41" s="41" customFormat="1" ht="57.75" customHeight="1" x14ac:dyDescent="0.25">
      <c r="A19" s="33">
        <v>1</v>
      </c>
      <c r="B19" s="34" t="s">
        <v>230</v>
      </c>
      <c r="C19" s="34" t="s">
        <v>254</v>
      </c>
      <c r="D19" s="34" t="s">
        <v>255</v>
      </c>
      <c r="E19" s="34" t="s">
        <v>256</v>
      </c>
      <c r="F19" s="6" t="s">
        <v>257</v>
      </c>
      <c r="G19" s="7" t="s">
        <v>258</v>
      </c>
      <c r="H19" s="8" t="s">
        <v>259</v>
      </c>
      <c r="I19" s="8" t="s">
        <v>45</v>
      </c>
      <c r="J19" s="37">
        <v>44880</v>
      </c>
      <c r="K19" s="34" t="s">
        <v>215</v>
      </c>
      <c r="L19" s="34" t="s">
        <v>48</v>
      </c>
      <c r="M19" s="36" t="s">
        <v>260</v>
      </c>
      <c r="N19" s="37">
        <v>45085</v>
      </c>
      <c r="O19" s="36" t="s">
        <v>261</v>
      </c>
      <c r="P19" s="36" t="s">
        <v>48</v>
      </c>
      <c r="Q19" s="36" t="s">
        <v>262</v>
      </c>
      <c r="R19" s="36" t="s">
        <v>261</v>
      </c>
      <c r="S19" s="36" t="s">
        <v>48</v>
      </c>
      <c r="T19" s="37">
        <v>45363</v>
      </c>
      <c r="U19" s="36" t="s">
        <v>263</v>
      </c>
      <c r="V19" s="36" t="s">
        <v>47</v>
      </c>
      <c r="W19" s="37">
        <v>45377</v>
      </c>
      <c r="X19" s="36" t="s">
        <v>264</v>
      </c>
      <c r="Y19" s="36" t="s">
        <v>48</v>
      </c>
      <c r="Z19" s="36" t="s">
        <v>48</v>
      </c>
      <c r="AA19" s="36" t="s">
        <v>48</v>
      </c>
      <c r="AB19" s="36"/>
      <c r="AC19" s="42" t="s">
        <v>265</v>
      </c>
      <c r="AD19" s="37">
        <v>45671</v>
      </c>
      <c r="AE19" s="36" t="s">
        <v>206</v>
      </c>
      <c r="AF19" s="36" t="s">
        <v>50</v>
      </c>
      <c r="AG19" s="36"/>
      <c r="AH19" s="40">
        <v>34000</v>
      </c>
      <c r="AI19" s="40" t="s">
        <v>46</v>
      </c>
      <c r="AJ19" s="40">
        <v>30566.01</v>
      </c>
      <c r="AK19" s="40" t="s">
        <v>266</v>
      </c>
      <c r="AL19" s="40">
        <v>0</v>
      </c>
      <c r="AM19" s="40">
        <v>3056.6</v>
      </c>
      <c r="AN19" s="40">
        <v>3433.99</v>
      </c>
    </row>
    <row r="20" spans="1:41" s="44" customFormat="1" ht="72.75" customHeight="1" x14ac:dyDescent="0.25">
      <c r="A20" s="33">
        <v>1</v>
      </c>
      <c r="B20" s="34" t="s">
        <v>267</v>
      </c>
      <c r="C20" s="34" t="s">
        <v>268</v>
      </c>
      <c r="D20" s="34" t="s">
        <v>269</v>
      </c>
      <c r="E20" s="34" t="s">
        <v>211</v>
      </c>
      <c r="F20" s="6" t="s">
        <v>270</v>
      </c>
      <c r="G20" s="20" t="s">
        <v>213</v>
      </c>
      <c r="H20" s="8" t="s">
        <v>271</v>
      </c>
      <c r="I20" s="8" t="s">
        <v>45</v>
      </c>
      <c r="J20" s="37">
        <v>44580</v>
      </c>
      <c r="K20" s="34" t="s">
        <v>215</v>
      </c>
      <c r="L20" s="34" t="s">
        <v>48</v>
      </c>
      <c r="M20" s="36" t="s">
        <v>272</v>
      </c>
      <c r="N20" s="37"/>
      <c r="O20" s="36" t="s">
        <v>273</v>
      </c>
      <c r="P20" s="36" t="s">
        <v>48</v>
      </c>
      <c r="Q20" s="36" t="s">
        <v>274</v>
      </c>
      <c r="R20" s="36"/>
      <c r="S20" s="36" t="s">
        <v>48</v>
      </c>
      <c r="T20" s="37">
        <v>44552</v>
      </c>
      <c r="U20" s="36" t="s">
        <v>275</v>
      </c>
      <c r="V20" s="43" t="s">
        <v>276</v>
      </c>
      <c r="W20" s="35">
        <v>44537</v>
      </c>
      <c r="X20" s="36" t="s">
        <v>277</v>
      </c>
      <c r="Y20" s="36" t="s">
        <v>108</v>
      </c>
      <c r="Z20" s="36" t="s">
        <v>278</v>
      </c>
      <c r="AA20" s="36" t="s">
        <v>48</v>
      </c>
      <c r="AB20" s="36"/>
      <c r="AC20" s="34" t="s">
        <v>279</v>
      </c>
      <c r="AD20" s="37">
        <v>45594</v>
      </c>
      <c r="AE20" s="36" t="s">
        <v>280</v>
      </c>
      <c r="AF20" s="36" t="s">
        <v>281</v>
      </c>
      <c r="AG20" s="36" t="s">
        <v>46</v>
      </c>
      <c r="AH20" s="40">
        <v>5216.22</v>
      </c>
      <c r="AI20" s="40" t="s">
        <v>46</v>
      </c>
      <c r="AJ20" s="40" t="s">
        <v>282</v>
      </c>
      <c r="AK20" s="40" t="s">
        <v>283</v>
      </c>
      <c r="AL20" s="40"/>
      <c r="AM20" s="40">
        <v>331</v>
      </c>
      <c r="AN20" s="40" t="s">
        <v>284</v>
      </c>
      <c r="AO20" s="41"/>
    </row>
    <row r="21" spans="1:41" ht="68.45" customHeight="1" x14ac:dyDescent="0.25">
      <c r="A21" s="4">
        <v>1</v>
      </c>
      <c r="B21" s="5" t="s">
        <v>285</v>
      </c>
      <c r="C21" s="5" t="s">
        <v>286</v>
      </c>
      <c r="D21" s="27" t="s">
        <v>287</v>
      </c>
      <c r="E21" s="5" t="s">
        <v>288</v>
      </c>
      <c r="F21" s="6" t="s">
        <v>289</v>
      </c>
      <c r="G21" s="20"/>
      <c r="H21" s="8"/>
      <c r="I21" s="8"/>
      <c r="J21" s="9"/>
      <c r="K21" s="5"/>
      <c r="L21" s="5"/>
      <c r="M21" s="10"/>
      <c r="N21" s="9"/>
      <c r="O21" s="10"/>
      <c r="P21" s="10"/>
      <c r="Q21" s="10"/>
      <c r="R21" s="10"/>
      <c r="S21" s="10"/>
      <c r="T21" s="9"/>
      <c r="U21" s="10"/>
      <c r="V21" s="28"/>
      <c r="W21" s="22"/>
      <c r="X21" s="10"/>
      <c r="Y21" s="10"/>
      <c r="Z21" s="10"/>
      <c r="AA21" s="10"/>
      <c r="AB21" s="10"/>
      <c r="AC21" s="29" t="s">
        <v>290</v>
      </c>
      <c r="AD21" s="9">
        <v>45600</v>
      </c>
      <c r="AE21" s="10" t="s">
        <v>252</v>
      </c>
      <c r="AF21" s="10"/>
      <c r="AG21" s="10"/>
      <c r="AH21" s="11"/>
      <c r="AI21" s="11"/>
      <c r="AJ21" s="11"/>
      <c r="AK21" s="11"/>
      <c r="AL21" s="11"/>
      <c r="AM21" s="11"/>
      <c r="AN21" s="11"/>
      <c r="AO21" s="30"/>
    </row>
  </sheetData>
  <hyperlinks>
    <hyperlink ref="G11" r:id="rId1" location="TABINDEX=1&amp;SUBTABINDEX=1" xr:uid="{FE946345-2844-42DD-B9C3-E60849F26081}"/>
    <hyperlink ref="F10" r:id="rId2" xr:uid="{7F3121A3-320D-4FB7-83B0-A785EC77AD1C}"/>
    <hyperlink ref="F12" r:id="rId3" xr:uid="{EAB09565-15B4-4AD0-811A-C42FB6378AF8}"/>
    <hyperlink ref="F9" r:id="rId4" xr:uid="{9CE228E3-F0ED-4859-8B2D-8CE769D85A2F}"/>
    <hyperlink ref="F11" r:id="rId5" xr:uid="{03F38208-378A-412D-AF6C-7C316CDDADBA}"/>
    <hyperlink ref="F7" r:id="rId6" xr:uid="{D5785489-261C-42ED-8988-F87496C60EFC}"/>
    <hyperlink ref="F8" r:id="rId7" xr:uid="{56D80746-7331-49AB-B883-05F1282F73B9}"/>
    <hyperlink ref="F13" r:id="rId8" xr:uid="{319D4D55-0018-42A7-BECA-502888ECA7E9}"/>
    <hyperlink ref="F18" r:id="rId9" xr:uid="{A3A9B912-E742-467B-B31D-188D06D753C6}"/>
    <hyperlink ref="F14" r:id="rId10" xr:uid="{FA055B17-4D88-46F1-9ED5-178165C9D1BE}"/>
    <hyperlink ref="G15" r:id="rId11" location="TABINDEX=1&amp;SUBTABINDEX=1" xr:uid="{D4389266-4A72-4770-925A-0293CD82AAD9}"/>
    <hyperlink ref="F15" r:id="rId12" xr:uid="{41E55782-5C43-401D-A861-4C08BDB2B800}"/>
    <hyperlink ref="F5" r:id="rId13" xr:uid="{71716BC0-B51A-4C6C-BEDA-FD98FD7DA78B}"/>
    <hyperlink ref="F6" r:id="rId14" xr:uid="{C324DE1E-EDD2-4C24-8089-E74129072B2E}"/>
    <hyperlink ref="F2" r:id="rId15" xr:uid="{F49A62A7-6681-46C0-B40C-B00E3928B175}"/>
    <hyperlink ref="F3" r:id="rId16" xr:uid="{ED19822D-17B8-4EB9-A508-6CB8037FB1E7}"/>
    <hyperlink ref="F19" r:id="rId17" xr:uid="{244B8298-C695-490E-8B70-2D4BDE6DEE6A}"/>
    <hyperlink ref="F4" r:id="rId18" xr:uid="{5C313F27-8106-4473-A431-DE58F79F38F9}"/>
    <hyperlink ref="G20" r:id="rId19" location="TABINDEX=1&amp;SUBTABINDEX=1" xr:uid="{97C3BCEB-9D85-4BEC-97FB-00C79E30AB46}"/>
    <hyperlink ref="F20" r:id="rId20" xr:uid="{C34494A1-09AF-4182-8477-73CC12000127}"/>
    <hyperlink ref="H19" r:id="rId21" xr:uid="{F3878242-8234-4B26-84C6-3E4CB57661B4}"/>
    <hyperlink ref="I19" r:id="rId22" location="/Common/BrixForm.aspx?Context=PRJPRJP&amp;PID=26309&amp;ParentID=26309&amp;InstanceID=52607&amp;Mode=View&amp;nt=1" xr:uid="{DBEB3A5E-649C-470B-A7DF-E30BC95F2650}"/>
    <hyperlink ref="G14" r:id="rId23" location="TABINDEX=1&amp;SUBTABINDEX=1" xr:uid="{0B53071E-CE87-4729-855B-17295D0E6521}"/>
    <hyperlink ref="H14" r:id="rId24" xr:uid="{F2F1DAC8-7B0A-480C-ADAB-C50536A441ED}"/>
    <hyperlink ref="I14" r:id="rId25" location="/Modules/WBSTRUC/WBSGantt.aspx?Context=WBSTRUC&amp;PID=26794" xr:uid="{AA8BD568-F014-4967-945A-48286386CCEE}"/>
    <hyperlink ref="G8" r:id="rId26" location="TABINDEX=1&amp;SUBTABINDEX=1" xr:uid="{F038F783-F0BD-43F8-A965-9B6C5D04EE7B}"/>
    <hyperlink ref="G7" r:id="rId27" location="TABINDEX=1&amp;SUBTABINDEX=1" xr:uid="{3AE826CD-3C9A-4DF7-A62D-BF173830C5EE}"/>
    <hyperlink ref="G3" r:id="rId28" location="TABINDEX=1&amp;SUBTABINDEX=1" xr:uid="{5F37F6AA-95EF-490E-85F5-A3D3147B48D2}"/>
    <hyperlink ref="G2" r:id="rId29" location="TABINDEX=1&amp;SUBTABINDEX=1" xr:uid="{6DBE774C-0F06-48CC-8822-95C29ABC32B1}"/>
    <hyperlink ref="G13" r:id="rId30" location="TABINDEX=1&amp;SUBTABINDEX=1" xr:uid="{167C8719-63C7-4848-8460-36BA92993842}"/>
    <hyperlink ref="G9" r:id="rId31" location="TABINDEX=1&amp;SUBTABINDEX=1" xr:uid="{6F07CF39-9454-41A5-8A72-7B5A31608948}"/>
    <hyperlink ref="G19" r:id="rId32" location="TABINDEX=1&amp;SUBTABINDEX=1" xr:uid="{E8A45696-4452-4BFF-BF30-C4CC23C20511}"/>
    <hyperlink ref="G4" r:id="rId33" location="TABINDEX=1&amp;SUBTABINDEX=1" xr:uid="{F89E8FEA-AE9E-4601-9589-55C1822583DE}"/>
    <hyperlink ref="G5" r:id="rId34" location="TABINDEX=1&amp;SUBTABINDEX=1" xr:uid="{CC329F67-4B01-43E3-87F8-91B1DCC03B4C}"/>
    <hyperlink ref="G6" r:id="rId35" location="TABINDEX=1&amp;SUBTABINDEX=1" xr:uid="{CA80ECFC-F766-4ECB-965F-42E38DB3D426}"/>
    <hyperlink ref="G12" r:id="rId36" location="TABINDEX=1&amp;SUBTABINDEX=1" xr:uid="{9907D2F0-4C4A-46F4-8528-8DE8F913B6E5}"/>
    <hyperlink ref="G18" r:id="rId37" location="TABINDEX=1&amp;SUBTABINDEX=1" xr:uid="{7A1D0333-D276-4F7F-AD92-4B5D88FEBF89}"/>
    <hyperlink ref="H2" r:id="rId38" xr:uid="{D5F90AFD-1C78-443A-BEAD-5BD7D8B53843}"/>
    <hyperlink ref="H4" r:id="rId39" xr:uid="{F2F3EF09-088F-4050-8E93-C15F406C0530}"/>
    <hyperlink ref="H5" r:id="rId40" xr:uid="{4F357F82-212C-4A34-ACCC-67FAEBDFB45B}"/>
    <hyperlink ref="H6" r:id="rId41" xr:uid="{4142C17E-7EDE-4249-9350-C8FEF16ACBD7}"/>
    <hyperlink ref="H8" r:id="rId42" xr:uid="{EEB92455-8182-41E6-9F50-8FF259D6C216}"/>
    <hyperlink ref="H9" r:id="rId43" xr:uid="{6CC5E45A-85B5-44E1-BBFC-D184CF61E853}"/>
    <hyperlink ref="H12" r:id="rId44" xr:uid="{7649FD4E-8836-4EE4-A054-F6DE6676EB1E}"/>
    <hyperlink ref="H18" r:id="rId45" xr:uid="{C8E406C8-D214-4663-81FA-EEBCB968D3F5}"/>
    <hyperlink ref="H20" r:id="rId46" xr:uid="{C8EF8671-C16A-4538-85F8-C1316BCA1656}"/>
    <hyperlink ref="H15" r:id="rId47" xr:uid="{18A3710D-59D6-4159-8F74-B3DA7474760E}"/>
    <hyperlink ref="I2" r:id="rId48" location="/Modules/WBSTRUC/WBSGantt.aspx?Context=WBSTRUC&amp;PID=28368" xr:uid="{990E9AC4-3BA8-4F07-BD23-C401B9238A72}"/>
    <hyperlink ref="I3" r:id="rId49" location="/Modules/WBSTRUC/WBSGantt.aspx?Context=WBSTRUC&amp;PID=28368" xr:uid="{363FF082-A537-40F2-AD7A-FF8D134E0F1D}"/>
    <hyperlink ref="I4" r:id="rId50" location="/Modules/WBSTRUC/WBSGantt.aspx?Context=WBSTRUC&amp;PID=26625" xr:uid="{091028EC-80E0-420F-8624-D0E57BD1103C}"/>
    <hyperlink ref="I5" r:id="rId51" location="/Modules/WBSTRUC/WBSGantt.aspx?Context=WBSTRUC&amp;PID=26794" xr:uid="{9610474A-C8F5-45E4-847E-CAA8F744D926}"/>
    <hyperlink ref="I6" r:id="rId52" location="/Modules/WBSTRUC/WBSGantt.aspx?Context=WBSTRUC&amp;PID=26794" xr:uid="{EE6C4324-88AF-4228-8611-315B9B45A0F9}"/>
    <hyperlink ref="I7" r:id="rId53" location="/Modules/WBSTRUC/WBSGantt.aspx?Context=WBSTRUC&amp;PID=26794" xr:uid="{974917BF-93FC-42DD-8014-39899190C8AB}"/>
    <hyperlink ref="I8" r:id="rId54" location="/Modules/WBSTRUC/WBSGantt.aspx?Context=WBSTRUC&amp;PID=26794" xr:uid="{204BD413-F0E2-4A9E-A01E-5C1B31F5A099}"/>
    <hyperlink ref="I9" r:id="rId55" location="/Modules/WBSTRUC/WBSGantt.aspx?Context=WBSTRUC&amp;PID=26794" xr:uid="{B7B85DA0-9B43-45AC-A462-0780F90A30AA}"/>
    <hyperlink ref="I10" r:id="rId56" location="/Modules/WBSTRUC/WBSGantt.aspx?Context=WBSTRUC&amp;PID=26794" xr:uid="{CC7A8D47-1DCE-4436-BE43-0CF16211863D}"/>
    <hyperlink ref="I11" r:id="rId57" location="/Modules/WBSTRUC/WBSGantt.aspx?Context=WBSTRUC&amp;PID=26794" xr:uid="{9810866B-5D27-422F-9E93-ADF5D10E5093}"/>
    <hyperlink ref="I12" r:id="rId58" location="/Modules/WBSTRUC/WBSGantt.aspx?Context=WBSTRUC&amp;PID=26794" xr:uid="{2B7081DE-8C49-44A9-852A-07F1CEC488AF}"/>
    <hyperlink ref="I13" r:id="rId59" location="/Modules/WBSTRUC/WBSGantt.aspx?Context=WBSTRUC&amp;PID=26794" xr:uid="{E66360AE-4277-48EF-844B-408CDECEC208}"/>
    <hyperlink ref="I18" r:id="rId60" location="/Modules/WBSTRUC/WBSGantt.aspx?Context=WBSTRUC&amp;PID=26469" xr:uid="{25999C17-1A45-4920-BA20-8FC9EE62A965}"/>
    <hyperlink ref="I17" r:id="rId61" location="/Modules/WBSTRUC/WBSGantt.aspx?Context=WBSTRUC&amp;PID=26309" xr:uid="{034650C4-09F3-4BB3-B599-E386F0057993}"/>
    <hyperlink ref="I20" r:id="rId62" location="/Modules/WBSTRUC/WBSGantt.aspx?Context=WBSTRUC&amp;PID=29102" xr:uid="{8E7289B5-F0C4-4C4D-8F7F-597FE9025AE3}"/>
    <hyperlink ref="H3" r:id="rId63" xr:uid="{4F4BDBCA-719C-4B1A-BE68-6F8692985273}"/>
    <hyperlink ref="I15" r:id="rId64" location="/Modules/WBSTRUC/WBSGantt.aspx?Context=WBSTRUC&amp;PID=29328" xr:uid="{B97EC8EC-F1F8-48E6-B6F3-1D292D00AC74}"/>
    <hyperlink ref="H13" r:id="rId65" xr:uid="{800A71E1-AAD7-4702-B43E-12DC2D71DB3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Passick, Sean</dc:creator>
  <cp:lastModifiedBy>Passick, Sean</cp:lastModifiedBy>
  <dcterms:created xsi:type="dcterms:W3CDTF">2025-01-15T17:46:39Z</dcterms:created>
  <dcterms:modified xsi:type="dcterms:W3CDTF">2025-01-15T20:10:59Z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older_Number">
    <vt:lpwstr/>
  </property>
  <property fmtid="{D5CDD505-2E9C-101B-9397-08002B2CF9AE}" pid="3" name="Folder_Code">
    <vt:lpwstr/>
  </property>
  <property fmtid="{D5CDD505-2E9C-101B-9397-08002B2CF9AE}" pid="4" name="Folder_Name">
    <vt:lpwstr/>
  </property>
  <property fmtid="{D5CDD505-2E9C-101B-9397-08002B2CF9AE}" pid="5" name="Folder_Description">
    <vt:lpwstr/>
  </property>
  <property fmtid="{D5CDD505-2E9C-101B-9397-08002B2CF9AE}" pid="6" name="/Folder_Name/">
    <vt:lpwstr/>
  </property>
  <property fmtid="{D5CDD505-2E9C-101B-9397-08002B2CF9AE}" pid="7" name="/Folder_Description/">
    <vt:lpwstr/>
  </property>
  <property fmtid="{D5CDD505-2E9C-101B-9397-08002B2CF9AE}" pid="8" name="Folder_Version">
    <vt:lpwstr/>
  </property>
  <property fmtid="{D5CDD505-2E9C-101B-9397-08002B2CF9AE}" pid="9" name="Folder_VersionSeq">
    <vt:lpwstr/>
  </property>
  <property fmtid="{D5CDD505-2E9C-101B-9397-08002B2CF9AE}" pid="10" name="Folder_Manager">
    <vt:lpwstr/>
  </property>
  <property fmtid="{D5CDD505-2E9C-101B-9397-08002B2CF9AE}" pid="11" name="Folder_ManagerDesc">
    <vt:lpwstr/>
  </property>
  <property fmtid="{D5CDD505-2E9C-101B-9397-08002B2CF9AE}" pid="12" name="Folder_Storage">
    <vt:lpwstr/>
  </property>
  <property fmtid="{D5CDD505-2E9C-101B-9397-08002B2CF9AE}" pid="13" name="Folder_StorageDesc">
    <vt:lpwstr/>
  </property>
  <property fmtid="{D5CDD505-2E9C-101B-9397-08002B2CF9AE}" pid="14" name="Folder_Creator">
    <vt:lpwstr/>
  </property>
  <property fmtid="{D5CDD505-2E9C-101B-9397-08002B2CF9AE}" pid="15" name="Folder_CreatorDesc">
    <vt:lpwstr/>
  </property>
  <property fmtid="{D5CDD505-2E9C-101B-9397-08002B2CF9AE}" pid="16" name="Folder_CreateDate">
    <vt:lpwstr/>
  </property>
  <property fmtid="{D5CDD505-2E9C-101B-9397-08002B2CF9AE}" pid="17" name="Folder_Updater">
    <vt:lpwstr/>
  </property>
  <property fmtid="{D5CDD505-2E9C-101B-9397-08002B2CF9AE}" pid="18" name="Folder_UpdaterDesc">
    <vt:lpwstr/>
  </property>
  <property fmtid="{D5CDD505-2E9C-101B-9397-08002B2CF9AE}" pid="19" name="Folder_UpdateDate">
    <vt:lpwstr/>
  </property>
  <property fmtid="{D5CDD505-2E9C-101B-9397-08002B2CF9AE}" pid="20" name="Document_Number">
    <vt:lpwstr/>
  </property>
  <property fmtid="{D5CDD505-2E9C-101B-9397-08002B2CF9AE}" pid="21" name="Document_Name">
    <vt:lpwstr/>
  </property>
  <property fmtid="{D5CDD505-2E9C-101B-9397-08002B2CF9AE}" pid="22" name="Document_FileName">
    <vt:lpwstr/>
  </property>
  <property fmtid="{D5CDD505-2E9C-101B-9397-08002B2CF9AE}" pid="23" name="Document_Version">
    <vt:lpwstr/>
  </property>
  <property fmtid="{D5CDD505-2E9C-101B-9397-08002B2CF9AE}" pid="24" name="Document_VersionSeq">
    <vt:lpwstr/>
  </property>
  <property fmtid="{D5CDD505-2E9C-101B-9397-08002B2CF9AE}" pid="25" name="Document_Creator">
    <vt:lpwstr/>
  </property>
  <property fmtid="{D5CDD505-2E9C-101B-9397-08002B2CF9AE}" pid="26" name="Document_CreatorDesc">
    <vt:lpwstr/>
  </property>
  <property fmtid="{D5CDD505-2E9C-101B-9397-08002B2CF9AE}" pid="27" name="Document_CreateDate">
    <vt:lpwstr/>
  </property>
  <property fmtid="{D5CDD505-2E9C-101B-9397-08002B2CF9AE}" pid="28" name="Document_Updater">
    <vt:lpwstr/>
  </property>
  <property fmtid="{D5CDD505-2E9C-101B-9397-08002B2CF9AE}" pid="29" name="Document_UpdaterDesc">
    <vt:lpwstr/>
  </property>
  <property fmtid="{D5CDD505-2E9C-101B-9397-08002B2CF9AE}" pid="30" name="Document_UpdateDate">
    <vt:lpwstr/>
  </property>
  <property fmtid="{D5CDD505-2E9C-101B-9397-08002B2CF9AE}" pid="31" name="Document_Size">
    <vt:lpwstr/>
  </property>
  <property fmtid="{D5CDD505-2E9C-101B-9397-08002B2CF9AE}" pid="32" name="Document_Storage">
    <vt:lpwstr/>
  </property>
  <property fmtid="{D5CDD505-2E9C-101B-9397-08002B2CF9AE}" pid="33" name="Document_StorageDesc">
    <vt:lpwstr/>
  </property>
  <property fmtid="{D5CDD505-2E9C-101B-9397-08002B2CF9AE}" pid="34" name="Document_Department">
    <vt:lpwstr/>
  </property>
  <property fmtid="{D5CDD505-2E9C-101B-9397-08002B2CF9AE}" pid="35" name="Document_DepartmentDesc">
    <vt:lpwstr/>
  </property>
</Properties>
</file>